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00" windowHeight="13040" tabRatio="800" firstSheet="12" activeTab="15"/>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0">封面!$A$1:A12</definedName>
    <definedName name="_xlnm.Print_Area" localSheetId="1">目录!$A$1:L21</definedName>
    <definedName name="_xlnm.Print_Area" localSheetId="2">'表1-收支总表'!$A$1:H45</definedName>
    <definedName name="_xlnm.Print_Titles" localSheetId="2">'表1-收支总表'!$1:5</definedName>
    <definedName name="_xlnm.Print_Titles" localSheetId="3">'表2-收入总表'!$1:6</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Area" localSheetId="10">'表9-政府性基金收支表'!$A$1:H27</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s>
  <calcPr calcId="144525"/>
</workbook>
</file>

<file path=xl/sharedStrings.xml><?xml version="1.0" encoding="utf-8"?>
<sst xmlns="http://schemas.openxmlformats.org/spreadsheetml/2006/main" count="455">
  <si>
    <t>2021年部门综合预算公开报表</t>
  </si>
  <si>
    <t xml:space="preserve">                    部门名称：米脂县市场监督管理局</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</si>
  <si>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</si>
  <si>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</si>
  <si>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</si>
  <si>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</si>
  <si>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</si>
  <si>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</si>
  <si>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</si>
  <si>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</si>
  <si>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</si>
  <si>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</si>
  <si>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</si>
  <si>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</si>
  <si>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</si>
  <si>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</si>
  <si>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</si>
  <si>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</si>
  <si>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</si>
  <si>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</si>
  <si>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</si>
  <si>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</si>
  <si>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</si>
  <si>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</si>
  <si>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</si>
  <si>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</si>
  <si>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</si>
  <si>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</si>
  <si>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</si>
  <si>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本单位不涉及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</si>
  <si>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</si>
  <si>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</si>
  <si>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</si>
  <si>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</si>
  <si>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</si>
  <si>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</si>
  <si>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</si>
  <si>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</si>
  <si>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</si>
  <si>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</si>
  <si>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</si>
  <si>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</si>
  <si>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</si>
  <si>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</si>
  <si>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</si>
  <si>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</si>
  <si>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</si>
  <si>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</si>
  <si>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</si>
  <si>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</si>
  <si>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</si>
  <si>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</si>
  <si>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</si>
  <si>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</si>
  <si>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</si>
  <si>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</si>
  <si>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</si>
  <si>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</si>
  <si>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</si>
  <si>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</si>
  <si>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</si>
  <si>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</si>
  <si>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</si>
  <si>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</si>
  <si>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</si>
  <si>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</si>
  <si>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</si>
  <si>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</si>
  <si>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</si>
  <si>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</si>
  <si>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</si>
  <si>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</si>
  <si>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</si>
  <si>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</si>
  <si>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</si>
  <si>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</si>
  <si>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</si>
  <si>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</si>
  <si>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</si>
  <si>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</si>
  <si>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</si>
  <si>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</si>
  <si>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</si>
  <si>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</si>
  <si>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</si>
  <si>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</si>
  <si>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</si>
  <si>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</si>
  <si>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</si>
  <si>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</si>
  <si>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</si>
  <si>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</si>
  <si>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</si>
  <si>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</si>
  <si>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</si>
  <si>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</si>
  <si>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</si>
  <si>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</si>
  <si>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</si>
  <si>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</si>
  <si>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</si>
  <si>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</si>
  <si>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</si>
  <si>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</si>
  <si>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</si>
  <si>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</si>
  <si>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</si>
  <si>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</si>
  <si>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</si>
  <si>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</si>
  <si>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</si>
  <si>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</si>
  <si>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</si>
  <si>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</si>
  <si>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</si>
  <si>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</si>
  <si>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</si>
  <si>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</si>
  <si>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</si>
  <si>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</si>
  <si>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</si>
  <si>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</si>
  <si>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</si>
  <si>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</si>
  <si>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</si>
  <si>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</si>
  <si>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</si>
  <si>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</si>
  <si>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</si>
  <si>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</si>
  <si>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</si>
  <si>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</si>
  <si>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</si>
  <si>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</si>
  <si>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</si>
  <si>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</si>
  <si>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</si>
  <si>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</si>
  <si>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</si>
  <si>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</si>
  <si>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</si>
  <si>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</si>
  <si>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</si>
  <si>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</si>
  <si>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</si>
  <si>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</si>
  <si>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</si>
  <si>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</si>
  <si>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</si>
  <si>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</si>
  <si>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121</t>
  </si>
  <si>
    <t>米脂县市场监督管理局</t>
  </si>
  <si>
    <t>　　121001</t>
  </si>
  <si>
    <t>　　米脂县市场监督管理局</t>
  </si>
  <si>
    <t>　　米脂县市场综合服务中心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</si>
  <si>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</si>
  <si>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</si>
  <si>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</si>
  <si>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</si>
  <si>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</si>
  <si>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</si>
  <si>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</si>
  <si>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</si>
  <si>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</si>
  <si>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</si>
  <si>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</si>
  <si>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</si>
  <si>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</si>
  <si>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</si>
  <si>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</si>
  <si>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行政运行</t>
  </si>
  <si>
    <t>市场监督管理专项</t>
  </si>
  <si>
    <t>市场监管执法</t>
  </si>
  <si>
    <t>事业运行</t>
  </si>
  <si>
    <t>其他市场监督管理事务</t>
  </si>
  <si>
    <t>质量安全监管</t>
  </si>
  <si>
    <t>质量基础</t>
  </si>
  <si>
    <t>食品安全监管</t>
  </si>
  <si>
    <t>一般行政管理事务</t>
  </si>
  <si>
    <t>2021年部门综合预算一般公共预算支出明细表（按支出经济分类科目-不含上年结转）</t>
  </si>
  <si>
    <t>部门经济科目编码</t>
  </si>
  <si>
    <t>部门经济科目名称</t>
  </si>
  <si>
    <t>政府经济科目编码</t>
  </si>
  <si>
    <t>政府经济科目名称</t>
  </si>
  <si>
    <t>工资福利支出</t>
  </si>
  <si>
    <t>3010101</t>
  </si>
  <si>
    <t>行政参公人员基本工资</t>
  </si>
  <si>
    <t>50101</t>
  </si>
  <si>
    <t>工资奖金津补贴</t>
  </si>
  <si>
    <t>3010102</t>
  </si>
  <si>
    <t>事业人员基本工资</t>
  </si>
  <si>
    <t>30113</t>
  </si>
  <si>
    <t>住房公积金</t>
  </si>
  <si>
    <t>50103</t>
  </si>
  <si>
    <t>3010303</t>
  </si>
  <si>
    <t>奖金年度考核奖</t>
  </si>
  <si>
    <t>30108</t>
  </si>
  <si>
    <t>机关事业单位基本养老保险缴费</t>
  </si>
  <si>
    <t>50102</t>
  </si>
  <si>
    <t>社会保障缴费</t>
  </si>
  <si>
    <t>30110</t>
  </si>
  <si>
    <t>职工基本医疗保险缴费</t>
  </si>
  <si>
    <t>3019902</t>
  </si>
  <si>
    <t>其他工资福利支出</t>
  </si>
  <si>
    <t>50199</t>
  </si>
  <si>
    <t>30109</t>
  </si>
  <si>
    <t>职业年金缴费</t>
  </si>
  <si>
    <t>30112</t>
  </si>
  <si>
    <t>其他社会保障缴费</t>
  </si>
  <si>
    <t>商品和服务支出</t>
  </si>
  <si>
    <t>30201</t>
  </si>
  <si>
    <t>办公费</t>
  </si>
  <si>
    <t>50201</t>
  </si>
  <si>
    <t>办公经费</t>
  </si>
  <si>
    <t>30228</t>
  </si>
  <si>
    <t>工会经费</t>
  </si>
  <si>
    <t>30202</t>
  </si>
  <si>
    <t>印刷费</t>
  </si>
  <si>
    <t>3029904</t>
  </si>
  <si>
    <t>其他商品和服务支出</t>
  </si>
  <si>
    <t>50299</t>
  </si>
  <si>
    <t>30211</t>
  </si>
  <si>
    <t>差旅费</t>
  </si>
  <si>
    <t>30226</t>
  </si>
  <si>
    <t>劳务费</t>
  </si>
  <si>
    <t>50205</t>
  </si>
  <si>
    <t>委托业务费</t>
  </si>
  <si>
    <t>对个人和家庭的补助</t>
  </si>
  <si>
    <t>3039901</t>
  </si>
  <si>
    <t>对个人和家庭补助</t>
  </si>
  <si>
    <t>50999</t>
  </si>
  <si>
    <t>其他对个人和家庭补助</t>
  </si>
  <si>
    <t>资本性支出</t>
  </si>
  <si>
    <t>31099</t>
  </si>
  <si>
    <t>其他资本性支出</t>
  </si>
  <si>
    <t>50399</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</si>
  <si>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</si>
  <si>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</si>
  <si>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</si>
  <si>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</si>
  <si>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</si>
  <si>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</si>
  <si>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</si>
  <si>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</si>
  <si>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</si>
  <si>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</si>
  <si>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</si>
  <si>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</si>
  <si>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</si>
  <si>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</si>
  <si>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</si>
  <si>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</si>
  <si>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</si>
  <si>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</si>
  <si>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</si>
  <si>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</si>
  <si>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</si>
  <si>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</si>
  <si>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</si>
  <si>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</si>
  <si>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</si>
  <si>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</si>
  <si>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</si>
  <si>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</si>
  <si>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</si>
  <si>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</si>
  <si>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</si>
  <si>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</si>
  <si>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</si>
  <si>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</si>
  <si>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</si>
  <si>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</si>
  <si>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</si>
  <si>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</si>
  <si>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</si>
  <si>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</si>
  <si>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</si>
  <si>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</si>
  <si>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</si>
  <si>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</si>
  <si>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</si>
  <si>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</si>
  <si>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</si>
  <si>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</si>
  <si>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</si>
  <si>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</si>
  <si>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</si>
  <si>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</si>
  <si>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</si>
  <si>
    <t>　　　　　　</t>
  </si>
  <si>
    <t>　　　　　　米脂县工商行政管理专项经费</t>
  </si>
  <si>
    <t>用于基础设施维修改造、基本装备、执法办案、以及特殊业务等补助</t>
  </si>
  <si>
    <t>　　　　　　食品安全抽检经费</t>
  </si>
  <si>
    <t>根据食品安全法，米脂县政府常务会议纪要。针对食品抽检产生的经费</t>
  </si>
  <si>
    <t>　　　　　　特种设备安全检查经费</t>
  </si>
  <si>
    <t>根据国务院《特种设备安全监察条例》规定，米脂县常务会议纪要，对特种设备进行检测检查所发生的经费。</t>
  </si>
  <si>
    <t>　　　　　　消费者权益保护经费</t>
  </si>
  <si>
    <t>依据中华人民共和国消费者权益保护法，米脂县政府常务会议纪要， 对履行职责应当予以必要的经费支持</t>
  </si>
  <si>
    <t>　　　　　　执法办案专项经费</t>
  </si>
  <si>
    <t>用于行政执法案件办理工作</t>
  </si>
  <si>
    <t>　　　　　　质量技术监督检查经费</t>
  </si>
  <si>
    <t>依据财行[2005]216号 质量技术监督专项补助经费管理办法、米脂县政府常务会议纪要。</t>
  </si>
  <si>
    <t>　　　　　　质量强县工作经费</t>
  </si>
  <si>
    <t>根据十九大精神、政府工作报告，加快质量强县战略实施。</t>
  </si>
  <si>
    <t>综合执法大队执法经费</t>
  </si>
  <si>
    <t>2020年机构改革，新增机构</t>
  </si>
  <si>
    <t>基层市场监管所启动经费</t>
  </si>
  <si>
    <t>基层市场监管所工作经费</t>
  </si>
  <si>
    <t>综合执法大队办公场所改建项目资金</t>
  </si>
  <si>
    <t>执法设备购置经费</t>
  </si>
  <si>
    <t>米脂县市场综合服务中心</t>
  </si>
  <si>
    <t>消费者权益保护经费</t>
  </si>
  <si>
    <t>计量检验检测经费</t>
  </si>
  <si>
    <t>依据计量法，对开展业务应当予以必要的经费支持</t>
  </si>
  <si>
    <t>业务经费</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</si>
  <si>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</si>
  <si>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</si>
  <si>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</si>
  <si>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</si>
  <si>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</si>
  <si>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</si>
  <si>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</si>
  <si>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</si>
  <si>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</si>
  <si>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</si>
  <si>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</si>
  <si>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</si>
  <si>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</si>
  <si>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</si>
  <si>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</si>
  <si>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</si>
  <si>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</si>
  <si>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</si>
  <si>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</si>
  <si>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</si>
  <si>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</si>
  <si>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</si>
  <si>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</si>
  <si>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</si>
  <si>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</si>
  <si>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</si>
  <si>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</si>
  <si>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</si>
  <si>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</si>
  <si>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</si>
  <si>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</si>
  <si>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</si>
  <si>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</si>
  <si>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</si>
  <si>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</si>
  <si>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</si>
  <si>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</si>
  <si>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</si>
  <si>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</si>
  <si>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2021年部门专项业务经费重点项目绩效目标表</t>
  </si>
  <si>
    <t>专项（项目）名称</t>
  </si>
  <si>
    <t>食品安全抽检经费</t>
  </si>
  <si>
    <t>主管部门</t>
  </si>
  <si>
    <t>资金情况
（万元）</t>
  </si>
  <si>
    <t>实施期资金总额：</t>
  </si>
  <si>
    <t>60万元</t>
  </si>
  <si>
    <t xml:space="preserve">  其中：财政拨款</t>
  </si>
  <si>
    <t xml:space="preserve">       其他资金</t>
  </si>
  <si>
    <t>总体目标</t>
  </si>
  <si>
    <t>年度目标</t>
  </si>
  <si>
    <t>监管食品安全，维护消费者权益</t>
  </si>
  <si>
    <t>绩
效
指
标</t>
  </si>
  <si>
    <t>一级指标</t>
  </si>
  <si>
    <t>二指标</t>
  </si>
  <si>
    <t>指标内容</t>
  </si>
  <si>
    <t>指标值</t>
  </si>
  <si>
    <t>产出指标</t>
  </si>
  <si>
    <t>数量指标</t>
  </si>
  <si>
    <t>食品安全抽检批次</t>
  </si>
  <si>
    <t>≥500批次</t>
  </si>
  <si>
    <t>质量指标</t>
  </si>
  <si>
    <t>食品安全达标率</t>
  </si>
  <si>
    <t>≥95%</t>
  </si>
  <si>
    <t>时效指标</t>
  </si>
  <si>
    <t>抽检工作及时率</t>
  </si>
  <si>
    <t>成本指标</t>
  </si>
  <si>
    <t>严格控制成本</t>
  </si>
  <si>
    <t>效益指标</t>
  </si>
  <si>
    <t>经济效益指标</t>
  </si>
  <si>
    <t>促进米脂经济健康良性发展</t>
  </si>
  <si>
    <t>逐步改善</t>
  </si>
  <si>
    <t>社会效益指标</t>
  </si>
  <si>
    <t>监管米脂食品安全</t>
  </si>
  <si>
    <t>逐步提升</t>
  </si>
  <si>
    <t>维护消费者权益</t>
  </si>
  <si>
    <t>生态效益指标</t>
  </si>
  <si>
    <t>可持续影响指标</t>
  </si>
  <si>
    <t>保障居民身体健康</t>
  </si>
  <si>
    <t>长期</t>
  </si>
  <si>
    <t>满意度指标</t>
  </si>
  <si>
    <t>服务对象满意度指标</t>
  </si>
  <si>
    <t>群众满意度</t>
  </si>
  <si>
    <t>消费者满意度</t>
  </si>
  <si>
    <t>部门（单位）名称</t>
  </si>
  <si>
    <t>年度主要任务</t>
  </si>
  <si>
    <t>任务名称</t>
  </si>
  <si>
    <t>主要内容</t>
  </si>
  <si>
    <t>预算金额（万元）</t>
  </si>
  <si>
    <t>总额</t>
  </si>
  <si>
    <t>财政拨款</t>
  </si>
  <si>
    <t>其他资金</t>
  </si>
  <si>
    <t>任务1</t>
  </si>
  <si>
    <t>米脂县市场监督管理局以习总主席新时代中国特色社会主义思想为指导，认真贯彻落实党的十九大和十九届二中、三中全会精神，紧扣追赶超越和“五个扎实”要求，突出监管执法主责主业，持续深化“放管服”改革，优化营商环境，提升执法效能，突出民生保障，强化队伍建设，确保各项工作取得新成绩。</t>
  </si>
  <si>
    <t>金额合计</t>
  </si>
  <si>
    <t>年度
总体
目标</t>
  </si>
  <si>
    <t>持续深化“放管服”改革，优化营商环境，提升执法效能，突出民生保障，强化队伍建设，确保各项工作取得新成绩。</t>
  </si>
  <si>
    <t>年度绩效指标</t>
  </si>
  <si>
    <t>指标1：人员经费</t>
  </si>
  <si>
    <t>指标2：公用经费</t>
  </si>
  <si>
    <t>指标3：专项业务经费</t>
  </si>
  <si>
    <t>指标1：市场监管队伍执法水平</t>
  </si>
  <si>
    <t>不断提高</t>
  </si>
  <si>
    <t>指标2：执法队伍综合素质水平</t>
  </si>
  <si>
    <t>指标1：按时完成年度工作任务</t>
  </si>
  <si>
    <t xml:space="preserve">指标1：严格控制支出规模
</t>
  </si>
  <si>
    <t>不超过年度经费预算</t>
  </si>
  <si>
    <t xml:space="preserve">指标2：严格执行中央相关规定 </t>
  </si>
  <si>
    <t>不超过国家规定标准</t>
  </si>
  <si>
    <t>指标1：市场监管效率</t>
  </si>
  <si>
    <t xml:space="preserve">不断提高
</t>
  </si>
  <si>
    <t>指标2：维护消费者权益</t>
  </si>
  <si>
    <t>指标1：维护市场秩序和稳定</t>
  </si>
  <si>
    <t>中长期</t>
  </si>
  <si>
    <t>指标1：群众满意度</t>
  </si>
  <si>
    <t>满意</t>
  </si>
  <si>
    <t>备注：1.“项目类型”请选择填报：①常年性项目；②延续性项目（从   年至   年）；③一次性项目。
      2.“整体绩效总目标”：请结合部门职能、工作规划、项目支出投向等编报；绩效总目标可分解为多个子目标，每个子目标对应一项或多项绩效指标，绩效指标是绩效目标的细化和量化。
      3.“一级指标”和“二级指标”仅为参考指标框架，并非每一个绩效子目标都同时有产出指标和效益指标，部门（单位）可结合实际，自行选择填报。
      4.“二级指标”中“产出指标”请选择填报数量、质量、时效、成本等指标；“效益指标”请选择填报社会效益、经济效益、生态效益、可持续发展影响、服务对象满意度等指标。
      5.“绩效标准”：设定绩效指标值时的文件依据或参考标准，可填写“历史标准”、“行业标准”、“经验标准”等。</t>
  </si>
  <si>
    <t>项目名称</t>
  </si>
  <si>
    <t>实施期限</t>
  </si>
  <si>
    <t>资金金额
（万元）</t>
  </si>
  <si>
    <t xml:space="preserve"> 实施期资金总额：</t>
  </si>
  <si>
    <t>年度资金总额：</t>
  </si>
  <si>
    <t xml:space="preserve">       其中：财政拨款</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</si>
  <si>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</si>
  <si>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</si>
  <si>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 xml:space="preserve">         其他资金</t>
  </si>
  <si>
    <t>总
体
目
标</t>
  </si>
  <si>
    <t>实施期总目标</t>
  </si>
  <si>
    <t xml:space="preserve">
 目标1：
 目标2：
 目标3：
 ……</t>
  </si>
  <si>
    <t>二级指标</t>
  </si>
  <si>
    <t>产
出
指
标</t>
  </si>
  <si>
    <t xml:space="preserve"> 指标1：</t>
  </si>
  <si>
    <t xml:space="preserve"> 指标2：</t>
  </si>
  <si>
    <t xml:space="preserve"> ……</t>
  </si>
  <si>
    <t>效
益
指
标</t>
  </si>
  <si>
    <t>经济效益
指标</t>
  </si>
  <si>
    <t>社会效益
指标</t>
  </si>
  <si>
    <t>生态效益
指标</t>
  </si>
  <si>
    <t>可持续影响
指标</t>
  </si>
  <si>
    <t>服务对象
满意度指标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</si>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</sst>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0_ "/>
    <numFmt numFmtId="177" formatCode="#,##0.0000"/>
    <numFmt numFmtId="178" formatCode="&quot;￥&quot;* _-#,##0;&quot;￥&quot;* \-#,##0;&quot;￥&quot;* _-&quot;-&quot;;@"/>
    <numFmt numFmtId="179" formatCode="* #,##0.00;* \-#,##0.00;* &quot;-&quot;??;@"/>
    <numFmt numFmtId="180" formatCode="&quot;￥&quot;* _-#,##0.00;&quot;￥&quot;* \-#,##0.00;&quot;￥&quot;* _-&quot;-&quot;??;@"/>
    <numFmt numFmtId="181" formatCode="* #,##0;* \-#,##0;* &quot;-&quot;;@"/>
  </numFmts>
  <fonts count="34">
    <font>
      <sz val="9"/>
      <name val="宋体"/>
      <charset val="134"/>
    </font>
    <font>
      <sz val="12"/>
      <name val="宋体"/>
      <charset val="134"/>
    </font>
    <font>
      <sz val="11"/>
      <color indexed="8"/>
      <name val="宋体"/>
      <charset val="134"/>
    </font>
    <font>
      <sz val="11"/>
      <color indexed="9"/>
      <name val="宋体"/>
      <charset val="134"/>
    </font>
    <font>
      <b/>
      <sz val="11"/>
      <color indexed="8"/>
      <name val="宋体"/>
      <charset val="134"/>
    </font>
    <font>
      <b/>
      <sz val="11"/>
      <color indexed="62"/>
      <name val="宋体"/>
      <charset val="134"/>
    </font>
    <font>
      <b/>
      <sz val="18"/>
      <color indexed="62"/>
      <name val="宋体"/>
      <charset val="134"/>
    </font>
    <font>
      <sz val="11"/>
      <color indexed="62"/>
      <name val="宋体"/>
      <charset val="134"/>
    </font>
    <font>
      <sz val="11"/>
      <color indexed="60"/>
      <name val="宋体"/>
      <charset val="134"/>
    </font>
    <font>
      <u/>
      <sz val="11"/>
      <color indexed="20"/>
      <name val="宋体"/>
      <charset val="134"/>
    </font>
    <font>
      <u/>
      <sz val="11"/>
      <color indexed="12"/>
      <name val="宋体"/>
      <charset val="134"/>
    </font>
    <font>
      <sz val="11"/>
      <color indexed="52"/>
      <name val="宋体"/>
      <charset val="134"/>
    </font>
    <font>
      <sz val="11"/>
      <color indexed="10"/>
      <name val="宋体"/>
      <charset val="134"/>
    </font>
    <font>
      <b/>
      <sz val="13"/>
      <color indexed="62"/>
      <name val="宋体"/>
      <charset val="134"/>
    </font>
    <font>
      <sz val="11"/>
      <name val="宋体"/>
      <charset val="134"/>
    </font>
    <font>
      <b/>
      <sz val="11"/>
      <color indexed="63"/>
      <name val="宋体"/>
      <charset val="134"/>
    </font>
    <font>
      <i/>
      <sz val="11"/>
      <color indexed="23"/>
      <name val="宋体"/>
      <charset val="134"/>
    </font>
    <font>
      <sz val="11"/>
      <color indexed="17"/>
      <name val="宋体"/>
      <charset val="134"/>
    </font>
    <font>
      <b/>
      <sz val="11"/>
      <color indexed="9"/>
      <name val="宋体"/>
      <charset val="134"/>
    </font>
    <font>
      <b/>
      <sz val="15"/>
      <color indexed="62"/>
      <name val="宋体"/>
      <charset val="134"/>
    </font>
    <font>
      <b/>
      <sz val="11"/>
      <color indexed="52"/>
      <name val="宋体"/>
      <charset val="134"/>
    </font>
    <font>
      <sz val="12"/>
      <name val="黑体"/>
      <charset val="134"/>
    </font>
    <font>
      <b/>
      <sz val="16"/>
      <name val="宋体"/>
      <charset val="134"/>
    </font>
    <font>
      <sz val="10"/>
      <name val="宋体"/>
      <charset val="134"/>
    </font>
    <font>
      <sz val="10"/>
      <color indexed="8"/>
      <name val="宋体"/>
      <charset val="134"/>
    </font>
    <font>
      <b/>
      <sz val="1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s>
  <fills count="1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indexed="57"/>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64"/>
      </right>
      <top/>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7">
    <xf numFmtId="0" fontId="0" fillId="0" borderId="0">
      <alignment vertical="center"/>
    </xf>
    <xf numFmtId="179" fontId="0" fillId="0" borderId="0" applyFont="0" applyFill="0" applyBorder="0" applyAlignment="0" applyProtection="0">
      <alignment vertical="center"/>
    </xf>
    <xf numFmtId="180" fontId="0" fillId="0" borderId="0" applyFont="0" applyFill="0" applyBorder="0" applyAlignment="0" applyProtection="0">
      <alignment vertical="center"/>
    </xf>
    <xf numFmtId="0" fontId="3" fillId="3" borderId="0" applyNumberFormat="0" applyBorder="0" applyAlignment="0" applyProtection="0">
      <alignment vertical="center"/>
    </xf>
    <xf numFmtId="0" fontId="2" fillId="0" borderId="0">
      <alignment vertical="center"/>
    </xf>
    <xf numFmtId="181" fontId="0" fillId="0" borderId="0" applyFon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178" fontId="0" fillId="0" borderId="0" applyFont="0" applyFill="0" applyBorder="0" applyAlignment="0" applyProtection="0">
      <alignment vertical="center"/>
    </xf>
    <xf numFmtId="0" fontId="2" fillId="5" borderId="0" applyNumberFormat="0" applyBorder="0" applyAlignment="0" applyProtection="0">
      <alignment vertical="center"/>
    </xf>
    <xf numFmtId="0" fontId="7" fillId="4" borderId="20" applyNumberFormat="0" applyAlignment="0" applyProtection="0">
      <alignment vertical="center"/>
    </xf>
    <xf numFmtId="0" fontId="8" fillId="7" borderId="0" applyNumberFormat="0" applyBorder="0" applyAlignment="0" applyProtection="0">
      <alignment vertical="center"/>
    </xf>
    <xf numFmtId="0" fontId="2" fillId="8" borderId="0" applyNumberFormat="0" applyBorder="0" applyAlignment="0" applyProtection="0">
      <alignment vertical="center"/>
    </xf>
    <xf numFmtId="0" fontId="3" fillId="8" borderId="0" applyNumberFormat="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0" fontId="9" fillId="0" borderId="0" applyNumberFormat="0" applyFill="0" applyBorder="0" applyAlignment="0" applyProtection="0">
      <alignment vertical="center"/>
    </xf>
    <xf numFmtId="0" fontId="0" fillId="6" borderId="21" applyNumberFormat="0" applyFont="0" applyAlignment="0" applyProtection="0">
      <alignment vertical="center"/>
    </xf>
    <xf numFmtId="0" fontId="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7"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9" fillId="0" borderId="23" applyNumberFormat="0" applyFill="0" applyAlignment="0" applyProtection="0">
      <alignment vertical="center"/>
    </xf>
    <xf numFmtId="0" fontId="2" fillId="0" borderId="0">
      <alignment vertical="center"/>
    </xf>
    <xf numFmtId="0" fontId="13" fillId="0" borderId="23" applyNumberFormat="0" applyFill="0" applyAlignment="0" applyProtection="0">
      <alignment vertical="center"/>
    </xf>
    <xf numFmtId="0" fontId="14" fillId="0" borderId="0">
      <alignment vertical="center"/>
    </xf>
    <xf numFmtId="0" fontId="5" fillId="0" borderId="19" applyNumberFormat="0" applyFill="0" applyAlignment="0" applyProtection="0">
      <alignment vertical="center"/>
    </xf>
    <xf numFmtId="0" fontId="3" fillId="9" borderId="0" applyNumberFormat="0" applyBorder="0" applyAlignment="0" applyProtection="0">
      <alignment vertical="center"/>
    </xf>
    <xf numFmtId="0" fontId="15" fillId="5" borderId="24" applyNumberFormat="0" applyAlignment="0" applyProtection="0">
      <alignment vertical="center"/>
    </xf>
    <xf numFmtId="0" fontId="3" fillId="4" borderId="0" applyNumberFormat="0" applyBorder="0" applyAlignment="0" applyProtection="0">
      <alignment vertical="center"/>
    </xf>
    <xf numFmtId="0" fontId="20" fillId="5" borderId="20" applyNumberFormat="0" applyAlignment="0" applyProtection="0">
      <alignment vertical="center"/>
    </xf>
    <xf numFmtId="0" fontId="18" fillId="14" borderId="25" applyNumberFormat="0" applyAlignment="0" applyProtection="0">
      <alignment vertical="center"/>
    </xf>
    <xf numFmtId="0" fontId="11" fillId="0" borderId="22" applyNumberFormat="0" applyFill="0" applyAlignment="0" applyProtection="0">
      <alignment vertical="center"/>
    </xf>
    <xf numFmtId="0" fontId="3" fillId="10" borderId="0" applyNumberFormat="0" applyBorder="0" applyAlignment="0" applyProtection="0">
      <alignment vertical="center"/>
    </xf>
    <xf numFmtId="0" fontId="2" fillId="2" borderId="0" applyNumberFormat="0" applyBorder="0" applyAlignment="0" applyProtection="0">
      <alignment vertical="center"/>
    </xf>
    <xf numFmtId="0" fontId="4" fillId="0" borderId="18" applyNumberFormat="0" applyFill="0" applyAlignment="0" applyProtection="0">
      <alignment vertical="center"/>
    </xf>
    <xf numFmtId="0" fontId="17" fillId="2" borderId="0" applyNumberFormat="0" applyBorder="0" applyAlignment="0" applyProtection="0">
      <alignment vertical="center"/>
    </xf>
    <xf numFmtId="0" fontId="8" fillId="12" borderId="0" applyNumberFormat="0" applyBorder="0" applyAlignment="0" applyProtection="0">
      <alignment vertical="center"/>
    </xf>
    <xf numFmtId="0" fontId="3" fillId="13" borderId="0" applyNumberFormat="0" applyBorder="0" applyAlignment="0" applyProtection="0">
      <alignment vertical="center"/>
    </xf>
    <xf numFmtId="0" fontId="2" fillId="15"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3" fillId="14"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3" fillId="13" borderId="0" applyNumberFormat="0" applyBorder="0" applyAlignment="0" applyProtection="0">
      <alignment vertical="center"/>
    </xf>
    <xf numFmtId="0" fontId="2" fillId="9" borderId="0" applyNumberFormat="0" applyBorder="0" applyAlignment="0" applyProtection="0">
      <alignment vertical="center"/>
    </xf>
    <xf numFmtId="0" fontId="3" fillId="9" borderId="0" applyNumberFormat="0" applyBorder="0" applyAlignment="0" applyProtection="0">
      <alignment vertical="center"/>
    </xf>
    <xf numFmtId="0" fontId="3" fillId="16" borderId="0" applyNumberFormat="0" applyBorder="0" applyAlignment="0" applyProtection="0">
      <alignment vertical="center"/>
    </xf>
    <xf numFmtId="0" fontId="2" fillId="2" borderId="0" applyNumberFormat="0" applyBorder="0" applyAlignment="0" applyProtection="0">
      <alignment vertical="center"/>
    </xf>
    <xf numFmtId="0" fontId="1" fillId="0" borderId="0">
      <alignment vertical="center"/>
    </xf>
    <xf numFmtId="0" fontId="3" fillId="16" borderId="0" applyNumberFormat="0" applyBorder="0" applyAlignment="0" applyProtection="0">
      <alignment vertical="center"/>
    </xf>
    <xf numFmtId="0" fontId="1" fillId="0" borderId="0">
      <alignment vertical="center"/>
    </xf>
    <xf numFmtId="0" fontId="2" fillId="0" borderId="0">
      <alignment vertical="center"/>
    </xf>
  </cellStyleXfs>
  <cellXfs count="169">
    <xf numFmtId="0" fontId="0" fillId="0" borderId="0" xfId="0" applyAlignment="1"/>
    <xf numFmtId="0" fontId="1" fillId="0" borderId="0" xfId="55" applyAlignment="1">
      <alignment vertical="center" wrapText="1"/>
    </xf>
    <xf numFmtId="0" fontId="1" fillId="0" borderId="0" xfId="55" applyFont="1" applyAlignment="1">
      <alignment vertical="center"/>
    </xf>
    <xf numFmtId="0" fontId="21" fillId="0" borderId="0" xfId="55" applyFont="1" applyAlignment="1">
      <alignment vertical="center" wrapText="1"/>
    </xf>
    <xf numFmtId="0" fontId="22" fillId="0" borderId="0" xfId="55" applyFont="1" applyAlignment="1" applyProtection="1">
      <alignment horizontal="center" vertical="center" wrapText="1"/>
      <protection locked="0"/>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5" xfId="55" applyBorder="1" applyAlignment="1">
      <alignment horizontal="center" vertical="center" wrapText="1"/>
    </xf>
    <xf numFmtId="0" fontId="1" fillId="0" borderId="5" xfId="55" applyBorder="1" applyAlignment="1">
      <alignment vertical="center" wrapText="1"/>
    </xf>
    <xf numFmtId="0" fontId="1" fillId="0" borderId="6" xfId="55" applyFont="1" applyBorder="1" applyAlignment="1">
      <alignment horizontal="center" vertical="center" wrapText="1"/>
    </xf>
    <xf numFmtId="0" fontId="2" fillId="0" borderId="7" xfId="0" applyFont="1" applyFill="1" applyBorder="1" applyAlignment="1">
      <alignment vertical="center"/>
    </xf>
    <xf numFmtId="0" fontId="2" fillId="0" borderId="8" xfId="0" applyFont="1" applyFill="1" applyBorder="1" applyAlignment="1">
      <alignment vertical="center"/>
    </xf>
    <xf numFmtId="0" fontId="1" fillId="0" borderId="5" xfId="55" applyFont="1" applyBorder="1" applyAlignment="1">
      <alignment vertical="center" wrapText="1"/>
    </xf>
    <xf numFmtId="0" fontId="2" fillId="0" borderId="9" xfId="0" applyFont="1" applyFill="1" applyBorder="1" applyAlignment="1">
      <alignment vertical="center"/>
    </xf>
    <xf numFmtId="0" fontId="2" fillId="0" borderId="0" xfId="0" applyFont="1" applyFill="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vertical="center"/>
    </xf>
    <xf numFmtId="0" fontId="2" fillId="0" borderId="12" xfId="0" applyFont="1" applyFill="1" applyBorder="1" applyAlignment="1">
      <alignment vertical="center"/>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center" wrapText="1"/>
    </xf>
    <xf numFmtId="0" fontId="1" fillId="0" borderId="2" xfId="55" applyBorder="1" applyAlignment="1">
      <alignment horizontal="left" vertical="center" wrapText="1"/>
    </xf>
    <xf numFmtId="0" fontId="1" fillId="0" borderId="4" xfId="55" applyBorder="1" applyAlignment="1">
      <alignment horizontal="left" vertical="center" wrapText="1"/>
    </xf>
    <xf numFmtId="0" fontId="1" fillId="0" borderId="2" xfId="55" applyFont="1" applyBorder="1" applyAlignment="1">
      <alignment horizontal="left" vertical="center" wrapText="1"/>
    </xf>
    <xf numFmtId="0" fontId="1" fillId="0" borderId="4" xfId="55" applyFont="1" applyBorder="1" applyAlignment="1">
      <alignment horizontal="left" vertical="center" wrapText="1"/>
    </xf>
    <xf numFmtId="0" fontId="23" fillId="0" borderId="0" xfId="55" applyNumberFormat="1" applyFont="1" applyFill="1" applyAlignment="1">
      <alignment horizontal="center" vertical="center" wrapText="1"/>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23"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4" xfId="0" applyFont="1" applyFill="1" applyBorder="1" applyAlignment="1">
      <alignment horizontal="center" vertical="center" textRotation="255" wrapText="1"/>
    </xf>
    <xf numFmtId="0" fontId="23" fillId="0" borderId="1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14" xfId="0" applyFont="1" applyFill="1" applyBorder="1" applyAlignment="1">
      <alignment horizontal="center" vertical="center" textRotation="255" wrapText="1"/>
    </xf>
    <xf numFmtId="0" fontId="24" fillId="0" borderId="1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4" xfId="0" applyFont="1" applyFill="1" applyBorder="1" applyAlignment="1">
      <alignment horizontal="left" vertical="center" wrapText="1"/>
    </xf>
    <xf numFmtId="58" fontId="24" fillId="0" borderId="4" xfId="0" applyNumberFormat="1" applyFont="1" applyFill="1" applyBorder="1" applyAlignment="1">
      <alignment horizontal="left" vertical="center" wrapText="1"/>
    </xf>
    <xf numFmtId="0" fontId="24" fillId="0" borderId="0" xfId="0" applyFont="1" applyFill="1" applyBorder="1" applyAlignment="1">
      <alignment horizontal="left" vertical="center" wrapText="1"/>
    </xf>
    <xf numFmtId="3" fontId="24" fillId="0" borderId="0" xfId="0" applyNumberFormat="1" applyFont="1" applyFill="1" applyBorder="1" applyAlignment="1">
      <alignment vertical="center"/>
    </xf>
    <xf numFmtId="0" fontId="23" fillId="0" borderId="0" xfId="0" applyFont="1" applyFill="1" applyBorder="1" applyAlignment="1"/>
    <xf numFmtId="0" fontId="25" fillId="0" borderId="0" xfId="0" applyFont="1" applyFill="1" applyBorder="1" applyAlignment="1">
      <alignment horizontal="center" vertical="center" wrapText="1"/>
    </xf>
    <xf numFmtId="176" fontId="24" fillId="0" borderId="4" xfId="0"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6" xfId="0" applyFont="1" applyFill="1" applyBorder="1" applyAlignment="1">
      <alignment vertical="center" wrapText="1"/>
    </xf>
    <xf numFmtId="0" fontId="24" fillId="0" borderId="12" xfId="0" applyFont="1" applyFill="1" applyBorder="1" applyAlignment="1">
      <alignment horizontal="center" vertical="center"/>
    </xf>
    <xf numFmtId="9" fontId="24" fillId="0" borderId="12" xfId="0" applyNumberFormat="1" applyFont="1" applyFill="1" applyBorder="1" applyAlignment="1">
      <alignment horizontal="center" vertical="center"/>
    </xf>
    <xf numFmtId="0" fontId="24" fillId="0" borderId="14" xfId="0" applyFont="1" applyFill="1" applyBorder="1" applyAlignment="1">
      <alignment horizontal="center" vertical="center"/>
    </xf>
    <xf numFmtId="0" fontId="0" fillId="0" borderId="0" xfId="0" applyFill="1" applyAlignment="1"/>
    <xf numFmtId="0" fontId="22"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5" xfId="0" applyFill="1" applyBorder="1" applyAlignment="1"/>
    <xf numFmtId="0" fontId="0" fillId="0" borderId="5" xfId="0" applyFill="1" applyBorder="1" applyAlignment="1">
      <alignment horizontal="center"/>
    </xf>
    <xf numFmtId="0" fontId="0" fillId="0" borderId="5" xfId="0" applyBorder="1" applyAlignment="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5" xfId="0" applyFill="1" applyBorder="1" applyAlignment="1" applyProtection="1">
      <protection locked="0"/>
    </xf>
    <xf numFmtId="0" fontId="0" fillId="0" borderId="0" xfId="0" applyAlignment="1">
      <alignment horizontal="right"/>
    </xf>
    <xf numFmtId="0" fontId="22"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0" xfId="0" applyFill="1" applyAlignment="1" applyProtection="1">
      <protection locked="0"/>
    </xf>
    <xf numFmtId="0" fontId="26" fillId="0" borderId="0" xfId="0" applyFont="1" applyAlignment="1">
      <alignment horizontal="center" vertical="center"/>
    </xf>
    <xf numFmtId="0" fontId="27" fillId="0" borderId="0" xfId="0" applyFont="1" applyFill="1" applyBorder="1" applyAlignment="1">
      <alignment horizontal="center" vertical="center"/>
    </xf>
    <xf numFmtId="0" fontId="28" fillId="0" borderId="5" xfId="0" applyFont="1" applyFill="1" applyBorder="1" applyAlignment="1" applyProtection="1">
      <alignment horizontal="center" vertical="center" wrapText="1"/>
      <protection locked="0"/>
    </xf>
    <xf numFmtId="0" fontId="29" fillId="0" borderId="0" xfId="0" applyFont="1" applyFill="1" applyBorder="1" applyAlignment="1">
      <alignment horizontal="right" vertical="center"/>
    </xf>
    <xf numFmtId="0" fontId="28" fillId="0" borderId="5"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wrapText="1"/>
      <protection locked="0"/>
    </xf>
    <xf numFmtId="0" fontId="0" fillId="0" borderId="2" xfId="0" applyBorder="1" applyAlignment="1"/>
    <xf numFmtId="0" fontId="0" fillId="0" borderId="5" xfId="0" applyBorder="1" applyAlignment="1">
      <alignment horizontal="center"/>
    </xf>
    <xf numFmtId="0" fontId="0" fillId="0" borderId="5" xfId="0" applyFill="1" applyBorder="1" applyAlignment="1">
      <alignment horizontal="left"/>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30"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31" fillId="0" borderId="5" xfId="0" applyNumberFormat="1" applyFont="1" applyFill="1" applyBorder="1" applyAlignment="1" applyProtection="1">
      <alignment horizontal="center" vertical="center"/>
    </xf>
    <xf numFmtId="0" fontId="3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23"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23"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Alignment="1">
      <alignment horizontal="center"/>
    </xf>
    <xf numFmtId="0" fontId="0" fillId="0" borderId="0" xfId="0" applyAlignment="1" applyProtection="1">
      <protection locked="0"/>
    </xf>
    <xf numFmtId="0" fontId="0" fillId="0" borderId="0" xfId="0" applyAlignment="1">
      <alignment horizontal="left"/>
    </xf>
    <xf numFmtId="0" fontId="0" fillId="0" borderId="13" xfId="0" applyBorder="1" applyAlignment="1">
      <alignment horizontal="center" vertical="center" wrapText="1"/>
    </xf>
    <xf numFmtId="0" fontId="0" fillId="0" borderId="13" xfId="0" applyBorder="1" applyAlignment="1">
      <alignment horizontal="right" vertical="center" wrapText="1"/>
    </xf>
    <xf numFmtId="0" fontId="0" fillId="0" borderId="13" xfId="0" applyBorder="1" applyAlignment="1">
      <alignment horizontal="left" vertical="center" wrapText="1"/>
    </xf>
    <xf numFmtId="0" fontId="0" fillId="0" borderId="13" xfId="0" applyBorder="1" applyAlignment="1">
      <alignment horizontal="left" vertical="center"/>
    </xf>
    <xf numFmtId="0" fontId="0" fillId="0" borderId="13" xfId="0" applyBorder="1" applyAlignment="1">
      <alignment horizontal="right" vertical="center"/>
    </xf>
    <xf numFmtId="0" fontId="0" fillId="0" borderId="5" xfId="0" applyFill="1" applyBorder="1" applyAlignment="1">
      <alignment horizontal="right"/>
    </xf>
    <xf numFmtId="0" fontId="0" fillId="0" borderId="5" xfId="0" applyBorder="1" applyAlignment="1">
      <alignment horizontal="right"/>
    </xf>
    <xf numFmtId="0" fontId="0" fillId="0" borderId="5" xfId="0" applyBorder="1" applyAlignment="1">
      <alignment horizontal="center" vertical="center"/>
    </xf>
    <xf numFmtId="0" fontId="0" fillId="0" borderId="5" xfId="0" applyBorder="1" applyAlignment="1">
      <alignment horizontal="left"/>
    </xf>
    <xf numFmtId="0" fontId="0" fillId="0" borderId="5" xfId="0" applyNumberFormat="1" applyFill="1" applyBorder="1" applyAlignment="1"/>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23" fillId="0" borderId="5" xfId="0" applyFont="1" applyFill="1" applyBorder="1" applyAlignment="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31" fillId="0" borderId="5" xfId="0" applyNumberFormat="1" applyFont="1" applyFill="1" applyBorder="1" applyAlignment="1" applyProtection="1">
      <alignment horizontal="center" vertical="center"/>
    </xf>
    <xf numFmtId="0" fontId="22"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3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26"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horizontal="center" vertical="center"/>
    </xf>
    <xf numFmtId="0" fontId="0" fillId="0" borderId="5" xfId="0" applyNumberFormat="1" applyBorder="1" applyAlignment="1">
      <alignment horizontal="center" vertical="center" wrapText="1"/>
    </xf>
    <xf numFmtId="0" fontId="32" fillId="0" borderId="0" xfId="0" applyFont="1" applyFill="1" applyAlignment="1" applyProtection="1">
      <alignment horizontal="center" vertical="center"/>
      <protection locked="0"/>
    </xf>
    <xf numFmtId="0" fontId="32" fillId="0" borderId="0" xfId="0" applyFont="1" applyFill="1" applyAlignment="1">
      <alignment vertical="center"/>
    </xf>
    <xf numFmtId="49" fontId="33" fillId="0" borderId="0" xfId="0" applyNumberFormat="1" applyFont="1" applyFill="1" applyAlignment="1" applyProtection="1">
      <alignment horizontal="center" vertical="center"/>
    </xf>
    <xf numFmtId="0" fontId="33" fillId="0" borderId="0" xfId="0" applyFont="1" applyBorder="1" applyAlignment="1">
      <alignment horizontal="left"/>
    </xf>
    <xf numFmtId="0" fontId="0" fillId="0" borderId="0" xfId="0" applyBorder="1" applyAlignment="1"/>
  </cellXfs>
  <cellStyles count="57">
    <cellStyle name="常规" xfId="0" builtinId="0"/>
    <cellStyle name="千位分隔" xfId="1" builtinId="3"/>
    <cellStyle name="货币" xfId="2" builtinId="4"/>
    <cellStyle name="强调文字颜色 4" xfId="3"/>
    <cellStyle name="常规 3 2" xfId="4"/>
    <cellStyle name="千位分隔[0]" xfId="5" builtinId="6"/>
    <cellStyle name="百分比" xfId="6" builtinId="5"/>
    <cellStyle name="标题" xfId="7"/>
    <cellStyle name="货币[0]" xfId="8" builtinId="7"/>
    <cellStyle name="20% - 强调文字颜色 3" xfId="9"/>
    <cellStyle name="输入" xfId="10"/>
    <cellStyle name="差" xfId="11"/>
    <cellStyle name="40% - 强调文字颜色 3" xfId="12"/>
    <cellStyle name="60% - 强调文字颜色 3" xfId="13"/>
    <cellStyle name="超链接" xfId="14" builtinId="8"/>
    <cellStyle name="常规 2 4" xfId="15"/>
    <cellStyle name="已访问的超链接" xfId="16" builtinId="9"/>
    <cellStyle name="注释" xfId="17"/>
    <cellStyle name="警告文本" xfId="18"/>
    <cellStyle name="标题 4" xfId="19"/>
    <cellStyle name="60% - 强调文字颜色 2" xfId="20"/>
    <cellStyle name="解释性文本" xfId="21"/>
    <cellStyle name="常规 2 5" xfId="22"/>
    <cellStyle name="标题 1" xfId="23"/>
    <cellStyle name="常规 8" xfId="24"/>
    <cellStyle name="标题 2" xfId="25"/>
    <cellStyle name="常规 9" xfId="26"/>
    <cellStyle name="标题 3" xfId="27"/>
    <cellStyle name="60% - 强调文字颜色 1" xfId="28"/>
    <cellStyle name="输出" xfId="29"/>
    <cellStyle name="60% - 强调文字颜色 4" xfId="30"/>
    <cellStyle name="计算" xfId="31"/>
    <cellStyle name="检查单元格" xfId="32"/>
    <cellStyle name="链接单元格" xfId="33"/>
    <cellStyle name="强调文字颜色 2" xfId="34"/>
    <cellStyle name="20% - 强调文字颜色 6" xfId="35"/>
    <cellStyle name="汇总" xfId="36"/>
    <cellStyle name="好" xfId="37"/>
    <cellStyle name="适中" xfId="38"/>
    <cellStyle name="强调文字颜色 1" xfId="39"/>
    <cellStyle name="20% - 强调文字颜色 5" xfId="40"/>
    <cellStyle name="20% - 强调文字颜色 1" xfId="41"/>
    <cellStyle name="40% - 强调文字颜色 1" xfId="42"/>
    <cellStyle name="20% - 强调文字颜色 2" xfId="43"/>
    <cellStyle name="40% - 强调文字颜色 2" xfId="44"/>
    <cellStyle name="强调文字颜色 3" xfId="45"/>
    <cellStyle name="20% - 强调文字颜色 4" xfId="46"/>
    <cellStyle name="40% - 强调文字颜色 4" xfId="47"/>
    <cellStyle name="强调文字颜色 5" xfId="48"/>
    <cellStyle name="40% - 强调文字颜色 5" xfId="49"/>
    <cellStyle name="60% - 强调文字颜色 5" xfId="50"/>
    <cellStyle name="强调文字颜色 6" xfId="51"/>
    <cellStyle name="40% - 强调文字颜色 6" xfId="52"/>
    <cellStyle name="常规 2 3" xfId="53"/>
    <cellStyle name="60% - 强调文字颜色 6" xfId="54"/>
    <cellStyle name="常规 2" xfId="55"/>
    <cellStyle name="常规 3" xfId="56"/>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2" Type="http://schemas.openxmlformats.org/officeDocument/2006/relationships/worksheet" Target="worksheets/sheet2.xml"/><Relationship Id="rId20" Type="http://schemas.openxmlformats.org/officeDocument/2006/relationships/styles" Target="styles.xml"/><Relationship Id="rId21"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D13"/>
  <sheetViews>
    <sheetView showGridLines="0" showZeros="0"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164" t="s">
        <v>0</v>
      </c>
      <c r="B2" s="165"/>
      <c r="C2" s="165"/>
      <c r="D2" s="165"/>
    </row>
    <row r="3" ht="93.75" customHeight="1" spans="1:1">
      <c r="A3" s="166"/>
    </row>
    <row r="4" ht="81.75" customHeight="1" spans="1:1">
      <c r="A4" s="167" t="s">
        <v>1</v>
      </c>
    </row>
    <row r="5" ht="41" customHeight="1" spans="1:1">
      <c r="A5" s="167" t="s">
        <v>2</v>
      </c>
    </row>
    <row r="6" ht="37" customHeight="1" spans="1:1">
      <c r="A6" s="167" t="s">
        <v>3</v>
      </c>
    </row>
    <row r="7" ht="12.75" customHeight="1" spans="1:1">
      <c r="A7" s="168"/>
    </row>
    <row r="8" ht="12.75" customHeight="1" spans="1:1">
      <c r="A8" s="168"/>
    </row>
    <row r="9" ht="12.75" customHeight="1" spans="1:1">
      <c r="A9" s="168"/>
    </row>
    <row r="10" ht="12.75" customHeight="1" spans="1:1">
      <c r="A10" s="168"/>
    </row>
    <row r="11" ht="12.75" customHeight="1" spans="1:1">
      <c r="A11" s="168"/>
    </row>
    <row r="12" ht="12.75" customHeight="1" spans="1:1">
      <c r="A12" s="168"/>
    </row>
    <row r="13" ht="12.75" customHeight="1" spans="1:1">
      <c r="A13" s="168"/>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1"/>
  <sheetViews>
    <sheetView workbookViewId="0">
      <selection activeCell="L21" sqref="L21"/>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54" t="s">
        <v>4</v>
      </c>
      <c r="B1" s="154"/>
      <c r="C1" s="154"/>
      <c r="D1" s="154"/>
      <c r="E1" s="154"/>
      <c r="F1" s="154"/>
      <c r="G1" s="154"/>
      <c r="H1" s="154"/>
      <c r="I1" s="154"/>
      <c r="J1" s="154"/>
      <c r="K1" s="154"/>
      <c r="L1" s="154"/>
    </row>
    <row r="3" ht="24" customHeight="1" spans="1:12">
      <c r="A3" s="155" t="s">
        <v>5</v>
      </c>
      <c r="B3" s="155" t="s">
        <v>6</v>
      </c>
      <c r="C3" s="155"/>
      <c r="D3" s="155"/>
      <c r="E3" s="155"/>
      <c r="F3" s="155"/>
      <c r="G3" s="155"/>
      <c r="H3" s="155"/>
      <c r="I3" s="155"/>
      <c r="J3" s="155"/>
      <c r="K3" s="158" t="s">
        <v>7</v>
      </c>
      <c r="L3" s="158" t="s">
        <v>8</v>
      </c>
    </row>
    <row r="4" s="153" customFormat="1" ht="25" customHeight="1" spans="1:12">
      <c r="A4" s="156" t="s">
        <v>9</v>
      </c>
      <c r="B4" s="157" t="s">
        <v>10</v>
      </c>
      <c r="C4" s="157"/>
      <c r="D4" s="157"/>
      <c r="E4" s="157"/>
      <c r="F4" s="157"/>
      <c r="G4" s="157"/>
      <c r="H4" s="157"/>
      <c r="I4" s="157"/>
      <c r="J4" s="157"/>
      <c r="K4" s="156" t="s">
        <v>11</v>
      </c>
      <c r="L4" s="156"/>
    </row>
    <row r="5" s="153" customFormat="1" ht="25" customHeight="1" spans="1:12">
      <c r="A5" s="158" t="s">
        <v>12</v>
      </c>
      <c r="B5" s="159" t="s">
        <v>13</v>
      </c>
      <c r="C5" s="159"/>
      <c r="D5" s="159"/>
      <c r="E5" s="159"/>
      <c r="F5" s="159"/>
      <c r="G5" s="159"/>
      <c r="H5" s="159"/>
      <c r="I5" s="159"/>
      <c r="J5" s="159"/>
      <c r="K5" s="158" t="s">
        <v>11</v>
      </c>
      <c r="L5" s="158"/>
    </row>
    <row r="6" s="153" customFormat="1" ht="25" customHeight="1" spans="1:12">
      <c r="A6" s="158" t="s">
        <v>14</v>
      </c>
      <c r="B6" s="159" t="s">
        <v>15</v>
      </c>
      <c r="C6" s="159"/>
      <c r="D6" s="159"/>
      <c r="E6" s="159"/>
      <c r="F6" s="159"/>
      <c r="G6" s="159"/>
      <c r="H6" s="159"/>
      <c r="I6" s="159"/>
      <c r="J6" s="159"/>
      <c r="K6" s="158" t="s">
        <v>11</v>
      </c>
      <c r="L6" s="158"/>
    </row>
    <row r="7" s="153" customFormat="1" ht="25" customHeight="1" spans="1:12">
      <c r="A7" s="158" t="s">
        <v>16</v>
      </c>
      <c r="B7" s="159" t="s">
        <v>17</v>
      </c>
      <c r="C7" s="159"/>
      <c r="D7" s="159"/>
      <c r="E7" s="159"/>
      <c r="F7" s="159"/>
      <c r="G7" s="159"/>
      <c r="H7" s="159"/>
      <c r="I7" s="159"/>
      <c r="J7" s="159"/>
      <c r="K7" s="158" t="s">
        <v>11</v>
      </c>
      <c r="L7" s="158"/>
    </row>
    <row r="8" s="153" customFormat="1" ht="25" customHeight="1" spans="1:12">
      <c r="A8" s="158" t="s">
        <v>18</v>
      </c>
      <c r="B8" s="159" t="s">
        <v>19</v>
      </c>
      <c r="C8" s="159"/>
      <c r="D8" s="159"/>
      <c r="E8" s="159"/>
      <c r="F8" s="159"/>
      <c r="G8" s="159"/>
      <c r="H8" s="159"/>
      <c r="I8" s="159"/>
      <c r="J8" s="159"/>
      <c r="K8" s="158" t="s">
        <v>11</v>
      </c>
      <c r="L8" s="158"/>
    </row>
    <row r="9" s="153" customFormat="1" ht="25" customHeight="1" spans="1:12">
      <c r="A9" s="158" t="s">
        <v>20</v>
      </c>
      <c r="B9" s="159" t="s">
        <v>21</v>
      </c>
      <c r="C9" s="159"/>
      <c r="D9" s="159"/>
      <c r="E9" s="159"/>
      <c r="F9" s="159"/>
      <c r="G9" s="159"/>
      <c r="H9" s="159"/>
      <c r="I9" s="159"/>
      <c r="J9" s="159"/>
      <c r="K9" s="158" t="s">
        <v>11</v>
      </c>
      <c r="L9" s="158"/>
    </row>
    <row r="10" s="153" customFormat="1" ht="25" customHeight="1" spans="1:12">
      <c r="A10" s="158" t="s">
        <v>22</v>
      </c>
      <c r="B10" s="159" t="s">
        <v>23</v>
      </c>
      <c r="C10" s="159"/>
      <c r="D10" s="159"/>
      <c r="E10" s="159"/>
      <c r="F10" s="159"/>
      <c r="G10" s="159"/>
      <c r="H10" s="159"/>
      <c r="I10" s="159"/>
      <c r="J10" s="159"/>
      <c r="K10" s="158" t="s">
        <v>11</v>
      </c>
      <c r="L10" s="158"/>
    </row>
    <row r="11" s="153" customFormat="1" ht="25" customHeight="1" spans="1:12">
      <c r="A11" s="158" t="s">
        <v>24</v>
      </c>
      <c r="B11" s="159" t="s">
        <v>25</v>
      </c>
      <c r="C11" s="159"/>
      <c r="D11" s="159"/>
      <c r="E11" s="159"/>
      <c r="F11" s="159"/>
      <c r="G11" s="159"/>
      <c r="H11" s="159"/>
      <c r="I11" s="159"/>
      <c r="J11" s="159"/>
      <c r="K11" s="158" t="s">
        <v>11</v>
      </c>
      <c r="L11" s="158"/>
    </row>
    <row r="12" s="153" customFormat="1" ht="25" customHeight="1" spans="1:12">
      <c r="A12" s="158" t="s">
        <v>26</v>
      </c>
      <c r="B12" s="159" t="s">
        <v>27</v>
      </c>
      <c r="C12" s="159"/>
      <c r="D12" s="159"/>
      <c r="E12" s="159"/>
      <c r="F12" s="159"/>
      <c r="G12" s="159"/>
      <c r="H12" s="159"/>
      <c r="I12" s="159"/>
      <c r="J12" s="159"/>
      <c r="K12" s="158" t="s">
        <v>28</v>
      </c>
      <c r="L12" s="158" t="s">
        <v>29</v>
      </c>
    </row>
    <row r="13" s="153" customFormat="1" ht="25" customHeight="1" spans="1:12">
      <c r="A13" s="158" t="s">
        <v>30</v>
      </c>
      <c r="B13" s="159" t="s">
        <v>31</v>
      </c>
      <c r="C13" s="159"/>
      <c r="D13" s="159"/>
      <c r="E13" s="159"/>
      <c r="F13" s="159"/>
      <c r="G13" s="159"/>
      <c r="H13" s="159"/>
      <c r="I13" s="159"/>
      <c r="J13" s="159"/>
      <c r="K13" s="158" t="s">
        <v>11</v>
      </c>
      <c r="L13" s="158"/>
    </row>
    <row r="14" s="153" customFormat="1" ht="25" customHeight="1" spans="1:12">
      <c r="A14" s="158" t="s">
        <v>32</v>
      </c>
      <c r="B14" s="159" t="s">
        <v>33</v>
      </c>
      <c r="C14" s="159"/>
      <c r="D14" s="159"/>
      <c r="E14" s="159"/>
      <c r="F14" s="159"/>
      <c r="G14" s="159"/>
      <c r="H14" s="159"/>
      <c r="I14" s="159"/>
      <c r="J14" s="159"/>
      <c r="K14" s="158" t="s">
        <v>28</v>
      </c>
      <c r="L14" s="158" t="s">
        <v>29</v>
      </c>
    </row>
    <row r="15" s="153" customFormat="1" ht="25" customHeight="1" spans="1:12">
      <c r="A15" s="158" t="s">
        <v>34</v>
      </c>
      <c r="B15" s="159" t="s">
        <v>35</v>
      </c>
      <c r="C15" s="159"/>
      <c r="D15" s="159"/>
      <c r="E15" s="159"/>
      <c r="F15" s="159"/>
      <c r="G15" s="159"/>
      <c r="H15" s="159"/>
      <c r="I15" s="159"/>
      <c r="J15" s="159"/>
      <c r="K15" s="158" t="s">
        <v>28</v>
      </c>
      <c r="L15" s="158" t="s">
        <v>29</v>
      </c>
    </row>
    <row r="16" ht="25" customHeight="1" spans="1:12">
      <c r="A16" s="158" t="s">
        <v>36</v>
      </c>
      <c r="B16" s="160" t="s">
        <v>37</v>
      </c>
      <c r="C16" s="160"/>
      <c r="D16" s="160"/>
      <c r="E16" s="160"/>
      <c r="F16" s="160"/>
      <c r="G16" s="160"/>
      <c r="H16" s="160"/>
      <c r="I16" s="160"/>
      <c r="J16" s="160"/>
      <c r="K16" s="161" t="s">
        <v>11</v>
      </c>
      <c r="L16" s="161"/>
    </row>
    <row r="17" ht="25" customHeight="1" spans="1:12">
      <c r="A17" s="158" t="s">
        <v>38</v>
      </c>
      <c r="B17" s="159" t="s">
        <v>39</v>
      </c>
      <c r="C17" s="159"/>
      <c r="D17" s="159"/>
      <c r="E17" s="159"/>
      <c r="F17" s="159"/>
      <c r="G17" s="159"/>
      <c r="H17" s="159"/>
      <c r="I17" s="159"/>
      <c r="J17" s="159"/>
      <c r="K17" s="95" t="s">
        <v>11</v>
      </c>
      <c r="L17" s="162"/>
    </row>
    <row r="18" ht="25" customHeight="1" spans="1:12">
      <c r="A18" s="158" t="s">
        <v>40</v>
      </c>
      <c r="B18" s="159" t="s">
        <v>41</v>
      </c>
      <c r="C18" s="159"/>
      <c r="D18" s="159"/>
      <c r="E18" s="159"/>
      <c r="F18" s="159"/>
      <c r="G18" s="159"/>
      <c r="H18" s="159"/>
      <c r="I18" s="159"/>
      <c r="J18" s="159"/>
      <c r="K18" s="95" t="s">
        <v>11</v>
      </c>
      <c r="L18" s="163"/>
    </row>
    <row r="19" ht="25" customHeight="1" spans="1:12">
      <c r="A19" s="158" t="s">
        <v>42</v>
      </c>
      <c r="B19" s="159" t="s">
        <v>43</v>
      </c>
      <c r="C19" s="159"/>
      <c r="D19" s="159"/>
      <c r="E19" s="159"/>
      <c r="F19" s="159"/>
      <c r="G19" s="159"/>
      <c r="H19" s="159"/>
      <c r="I19" s="159"/>
      <c r="J19" s="159"/>
      <c r="K19" s="95" t="s">
        <v>28</v>
      </c>
      <c r="L19" s="163" t="s">
        <v>29</v>
      </c>
    </row>
    <row r="21" spans="1:1">
      <c r="A21"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5"/>
  <sheetViews>
    <sheetView showGridLines="0" showZeros="0" workbookViewId="0">
      <selection activeCell="D22" sqref="D22"/>
    </sheetView>
  </sheetViews>
  <sheetFormatPr defaultColWidth="9.16666666666667" defaultRowHeight="12.75" customHeight="1" outlineLevelCol="7"/>
  <cols>
    <col min="1" max="1" width="40.5" customWidth="1"/>
    <col min="2" max="2" width="17.6666666666667" style="62" customWidth="1"/>
    <col min="3" max="3" width="41" customWidth="1"/>
    <col min="4" max="4" width="20" style="62" customWidth="1"/>
    <col min="5" max="5" width="43" customWidth="1"/>
    <col min="6" max="6" width="16.8333333333333" customWidth="1"/>
    <col min="7" max="7" width="35.5" customWidth="1"/>
    <col min="8" max="8" width="12.5" customWidth="1"/>
    <col min="9" max="16384" width="9.16666666666667" customWidth="1"/>
  </cols>
  <sheetData>
    <row r="1" ht="22.5" customHeight="1" spans="1:6">
      <c r="A1" s="97" t="s">
        <v>9</v>
      </c>
      <c r="B1" s="98"/>
      <c r="C1" s="98"/>
      <c r="D1" s="98"/>
      <c r="E1" s="98"/>
      <c r="F1" s="99"/>
    </row>
    <row r="2" ht="22.5" customHeight="1" spans="1:8">
      <c r="A2" s="100" t="s">
        <v>10</v>
      </c>
      <c r="B2" s="100"/>
      <c r="C2" s="100"/>
      <c r="D2" s="100"/>
      <c r="E2" s="100"/>
      <c r="F2" s="100"/>
      <c r="G2" s="100"/>
      <c r="H2" s="100"/>
    </row>
    <row r="3" ht="22.5" customHeight="1" spans="1:8">
      <c r="A3" s="101"/>
      <c r="B3" s="101"/>
      <c r="C3" s="102"/>
      <c r="D3" s="102"/>
      <c r="E3" s="103"/>
      <c r="H3" s="104" t="s">
        <v>45</v>
      </c>
    </row>
    <row r="4" ht="22.5" customHeight="1" spans="1:8">
      <c r="A4" s="105" t="s">
        <v>46</v>
      </c>
      <c r="B4" s="146"/>
      <c r="C4" s="105" t="s">
        <v>47</v>
      </c>
      <c r="D4" s="105"/>
      <c r="E4" s="105"/>
      <c r="F4" s="105"/>
      <c r="G4" s="105"/>
      <c r="H4" s="105"/>
    </row>
    <row r="5" ht="22.5" customHeight="1" spans="1:8">
      <c r="A5" s="105" t="s">
        <v>48</v>
      </c>
      <c r="B5" s="146" t="s">
        <v>49</v>
      </c>
      <c r="C5" s="105" t="s">
        <v>50</v>
      </c>
      <c r="D5" s="106" t="s">
        <v>49</v>
      </c>
      <c r="E5" s="105" t="s">
        <v>51</v>
      </c>
      <c r="F5" s="105" t="s">
        <v>49</v>
      </c>
      <c r="G5" s="105" t="s">
        <v>52</v>
      </c>
      <c r="H5" s="105" t="s">
        <v>49</v>
      </c>
    </row>
    <row r="6" ht="22.5" customHeight="1" spans="1:8">
      <c r="A6" s="132" t="s">
        <v>53</v>
      </c>
      <c r="B6" s="110">
        <v>2454.97</v>
      </c>
      <c r="C6" s="147" t="s">
        <v>53</v>
      </c>
      <c r="D6" s="148">
        <v>2454.97</v>
      </c>
      <c r="E6" s="149" t="s">
        <v>53</v>
      </c>
      <c r="F6" s="148">
        <v>2454.97</v>
      </c>
      <c r="G6" s="149" t="s">
        <v>53</v>
      </c>
      <c r="H6" s="148">
        <v>2454.97</v>
      </c>
    </row>
    <row r="7" ht="22.5" customHeight="1" spans="1:8">
      <c r="A7" s="107" t="s">
        <v>54</v>
      </c>
      <c r="B7" s="110">
        <v>2454.97</v>
      </c>
      <c r="C7" s="133" t="s">
        <v>55</v>
      </c>
      <c r="D7" s="110">
        <v>2454.97</v>
      </c>
      <c r="E7" s="112" t="s">
        <v>56</v>
      </c>
      <c r="F7" s="110">
        <v>2233.58</v>
      </c>
      <c r="G7" s="112" t="s">
        <v>57</v>
      </c>
      <c r="H7" s="110">
        <v>2185.8</v>
      </c>
    </row>
    <row r="8" ht="22.5" customHeight="1" spans="1:8">
      <c r="A8" s="107" t="s">
        <v>58</v>
      </c>
      <c r="B8" s="110">
        <v>2454.97</v>
      </c>
      <c r="C8" s="133" t="s">
        <v>59</v>
      </c>
      <c r="D8" s="110">
        <v>0</v>
      </c>
      <c r="E8" s="112" t="s">
        <v>60</v>
      </c>
      <c r="F8" s="110">
        <v>2185.8</v>
      </c>
      <c r="G8" s="112" t="s">
        <v>61</v>
      </c>
      <c r="H8" s="110">
        <v>254.05</v>
      </c>
    </row>
    <row r="9" ht="22.5" customHeight="1" spans="1:8">
      <c r="A9" s="134" t="s">
        <v>62</v>
      </c>
      <c r="B9" s="110"/>
      <c r="C9" s="133" t="s">
        <v>63</v>
      </c>
      <c r="D9" s="110">
        <v>0</v>
      </c>
      <c r="E9" s="112" t="s">
        <v>64</v>
      </c>
      <c r="F9" s="110">
        <v>42.66</v>
      </c>
      <c r="G9" s="112" t="s">
        <v>65</v>
      </c>
      <c r="H9" s="110">
        <v>10</v>
      </c>
    </row>
    <row r="10" ht="22.5" customHeight="1" spans="1:8">
      <c r="A10" s="107" t="s">
        <v>66</v>
      </c>
      <c r="B10" s="110"/>
      <c r="C10" s="133" t="s">
        <v>67</v>
      </c>
      <c r="D10" s="110">
        <v>0</v>
      </c>
      <c r="E10" s="112" t="s">
        <v>68</v>
      </c>
      <c r="F10" s="110">
        <v>5.12</v>
      </c>
      <c r="G10" s="112" t="s">
        <v>69</v>
      </c>
      <c r="H10" s="110">
        <v>0</v>
      </c>
    </row>
    <row r="11" ht="22.5" customHeight="1" spans="1:8">
      <c r="A11" s="107" t="s">
        <v>70</v>
      </c>
      <c r="B11" s="110"/>
      <c r="C11" s="133" t="s">
        <v>71</v>
      </c>
      <c r="D11" s="110">
        <v>0</v>
      </c>
      <c r="E11" s="112" t="s">
        <v>72</v>
      </c>
      <c r="F11" s="110"/>
      <c r="G11" s="112" t="s">
        <v>73</v>
      </c>
      <c r="H11" s="110"/>
    </row>
    <row r="12" ht="22.5" customHeight="1" spans="1:8">
      <c r="A12" s="107" t="s">
        <v>74</v>
      </c>
      <c r="B12" s="110"/>
      <c r="C12" s="133" t="s">
        <v>75</v>
      </c>
      <c r="D12" s="110">
        <v>0</v>
      </c>
      <c r="E12" s="112" t="s">
        <v>76</v>
      </c>
      <c r="F12" s="110">
        <v>221.39</v>
      </c>
      <c r="G12" s="112" t="s">
        <v>77</v>
      </c>
      <c r="H12" s="110">
        <v>0</v>
      </c>
    </row>
    <row r="13" ht="22.5" customHeight="1" spans="1:8">
      <c r="A13" s="107" t="s">
        <v>78</v>
      </c>
      <c r="B13" s="110"/>
      <c r="C13" s="133" t="s">
        <v>79</v>
      </c>
      <c r="D13" s="110">
        <v>0</v>
      </c>
      <c r="E13" s="112" t="s">
        <v>60</v>
      </c>
      <c r="F13" s="110">
        <v>0</v>
      </c>
      <c r="G13" s="112" t="s">
        <v>80</v>
      </c>
      <c r="H13" s="110">
        <v>0</v>
      </c>
    </row>
    <row r="14" ht="22.5" customHeight="1" spans="1:8">
      <c r="A14" s="107" t="s">
        <v>81</v>
      </c>
      <c r="B14" s="110"/>
      <c r="C14" s="133" t="s">
        <v>82</v>
      </c>
      <c r="D14" s="110">
        <v>0</v>
      </c>
      <c r="E14" s="112" t="s">
        <v>64</v>
      </c>
      <c r="F14" s="110">
        <v>211.39</v>
      </c>
      <c r="G14" s="112" t="s">
        <v>83</v>
      </c>
      <c r="H14" s="110">
        <v>0</v>
      </c>
    </row>
    <row r="15" ht="22.5" customHeight="1" spans="1:8">
      <c r="A15" s="107" t="s">
        <v>84</v>
      </c>
      <c r="B15" s="110"/>
      <c r="C15" s="133" t="s">
        <v>85</v>
      </c>
      <c r="D15" s="110">
        <v>0</v>
      </c>
      <c r="E15" s="112" t="s">
        <v>86</v>
      </c>
      <c r="F15" s="110">
        <v>0</v>
      </c>
      <c r="G15" s="112" t="s">
        <v>87</v>
      </c>
      <c r="H15" s="110">
        <v>5.12</v>
      </c>
    </row>
    <row r="16" ht="22.5" customHeight="1" spans="1:8">
      <c r="A16" s="135" t="s">
        <v>88</v>
      </c>
      <c r="B16" s="110"/>
      <c r="C16" s="133" t="s">
        <v>89</v>
      </c>
      <c r="D16" s="110">
        <v>0</v>
      </c>
      <c r="E16" s="112" t="s">
        <v>90</v>
      </c>
      <c r="F16" s="110">
        <v>0</v>
      </c>
      <c r="G16" s="112" t="s">
        <v>91</v>
      </c>
      <c r="H16" s="110">
        <v>0</v>
      </c>
    </row>
    <row r="17" ht="22.5" customHeight="1" spans="1:8">
      <c r="A17" s="135" t="s">
        <v>92</v>
      </c>
      <c r="B17" s="110"/>
      <c r="C17" s="133" t="s">
        <v>93</v>
      </c>
      <c r="D17" s="110">
        <v>0</v>
      </c>
      <c r="E17" s="112" t="s">
        <v>94</v>
      </c>
      <c r="F17" s="110">
        <v>0</v>
      </c>
      <c r="G17" s="112" t="s">
        <v>95</v>
      </c>
      <c r="H17" s="110">
        <v>0</v>
      </c>
    </row>
    <row r="18" ht="22.5" customHeight="1" spans="1:8">
      <c r="A18" s="135"/>
      <c r="B18" s="108"/>
      <c r="C18" s="133" t="s">
        <v>96</v>
      </c>
      <c r="D18" s="110">
        <v>0</v>
      </c>
      <c r="E18" s="112" t="s">
        <v>97</v>
      </c>
      <c r="F18" s="110">
        <v>10</v>
      </c>
      <c r="G18" s="112" t="s">
        <v>98</v>
      </c>
      <c r="H18" s="110">
        <v>0</v>
      </c>
    </row>
    <row r="19" ht="22.5" customHeight="1" spans="1:8">
      <c r="A19" s="114"/>
      <c r="B19" s="115"/>
      <c r="C19" s="133" t="s">
        <v>99</v>
      </c>
      <c r="D19" s="110">
        <v>0</v>
      </c>
      <c r="E19" s="112" t="s">
        <v>100</v>
      </c>
      <c r="F19" s="110">
        <v>0</v>
      </c>
      <c r="G19" s="112" t="s">
        <v>101</v>
      </c>
      <c r="H19" s="110">
        <v>0</v>
      </c>
    </row>
    <row r="20" ht="22.5" customHeight="1" spans="1:8">
      <c r="A20" s="114"/>
      <c r="B20" s="108"/>
      <c r="C20" s="133" t="s">
        <v>102</v>
      </c>
      <c r="D20" s="110">
        <v>0</v>
      </c>
      <c r="E20" s="112" t="s">
        <v>103</v>
      </c>
      <c r="F20" s="110">
        <v>0</v>
      </c>
      <c r="G20" s="112" t="s">
        <v>104</v>
      </c>
      <c r="H20" s="110">
        <v>0</v>
      </c>
    </row>
    <row r="21" ht="22.5" customHeight="1" spans="1:8">
      <c r="A21" s="72"/>
      <c r="B21" s="108"/>
      <c r="C21" s="133" t="s">
        <v>105</v>
      </c>
      <c r="D21" s="110">
        <v>0</v>
      </c>
      <c r="E21" s="112" t="s">
        <v>106</v>
      </c>
      <c r="F21" s="110">
        <v>0</v>
      </c>
      <c r="G21" s="112" t="s">
        <v>107</v>
      </c>
      <c r="H21" s="110">
        <v>0</v>
      </c>
    </row>
    <row r="22" ht="22.5" customHeight="1" spans="1:8">
      <c r="A22" s="74"/>
      <c r="B22" s="108"/>
      <c r="C22" s="133" t="s">
        <v>108</v>
      </c>
      <c r="D22" s="110">
        <v>0</v>
      </c>
      <c r="E22" s="112" t="s">
        <v>109</v>
      </c>
      <c r="F22" s="110">
        <v>0</v>
      </c>
      <c r="G22" s="112"/>
      <c r="H22" s="110"/>
    </row>
    <row r="23" ht="22.5" customHeight="1" spans="1:8">
      <c r="A23" s="136"/>
      <c r="B23" s="108"/>
      <c r="C23" s="133" t="s">
        <v>110</v>
      </c>
      <c r="D23" s="110">
        <v>0</v>
      </c>
      <c r="E23" s="116" t="s">
        <v>111</v>
      </c>
      <c r="F23" s="110">
        <v>0</v>
      </c>
      <c r="G23" s="116"/>
      <c r="H23" s="110"/>
    </row>
    <row r="24" ht="22.5" customHeight="1" spans="1:8">
      <c r="A24" s="136"/>
      <c r="B24" s="108"/>
      <c r="C24" s="133" t="s">
        <v>112</v>
      </c>
      <c r="D24" s="110">
        <v>0</v>
      </c>
      <c r="E24" s="116" t="s">
        <v>113</v>
      </c>
      <c r="F24" s="110">
        <v>0</v>
      </c>
      <c r="G24" s="116"/>
      <c r="H24" s="110"/>
    </row>
    <row r="25" ht="22.5" customHeight="1" spans="1:8">
      <c r="A25" s="136"/>
      <c r="B25" s="108"/>
      <c r="C25" s="133" t="s">
        <v>114</v>
      </c>
      <c r="D25" s="110">
        <v>0</v>
      </c>
      <c r="E25" s="116" t="s">
        <v>115</v>
      </c>
      <c r="F25" s="110">
        <v>0</v>
      </c>
      <c r="G25" s="116"/>
      <c r="H25" s="110"/>
    </row>
    <row r="26" ht="22.5" customHeight="1" spans="1:8">
      <c r="A26" s="136"/>
      <c r="B26" s="108"/>
      <c r="C26" s="133" t="s">
        <v>116</v>
      </c>
      <c r="D26" s="110">
        <v>0</v>
      </c>
      <c r="E26" s="116"/>
      <c r="F26" s="110"/>
      <c r="G26" s="116"/>
      <c r="H26" s="110"/>
    </row>
    <row r="27" ht="22.5" customHeight="1" spans="1:8">
      <c r="A27" s="74"/>
      <c r="B27" s="115"/>
      <c r="C27" s="133" t="s">
        <v>117</v>
      </c>
      <c r="D27" s="110">
        <v>0</v>
      </c>
      <c r="E27" s="112"/>
      <c r="F27" s="110"/>
      <c r="G27" s="112"/>
      <c r="H27" s="110"/>
    </row>
    <row r="28" ht="22.5" customHeight="1" spans="1:8">
      <c r="A28" s="136"/>
      <c r="B28" s="108"/>
      <c r="C28" s="133" t="s">
        <v>118</v>
      </c>
      <c r="D28" s="110">
        <v>0</v>
      </c>
      <c r="E28" s="112"/>
      <c r="F28" s="110"/>
      <c r="G28" s="112"/>
      <c r="H28" s="110"/>
    </row>
    <row r="29" ht="22.5" customHeight="1" spans="1:8">
      <c r="A29" s="74"/>
      <c r="B29" s="115"/>
      <c r="C29" s="133" t="s">
        <v>119</v>
      </c>
      <c r="D29" s="110">
        <v>0</v>
      </c>
      <c r="E29" s="112"/>
      <c r="F29" s="110"/>
      <c r="G29" s="112"/>
      <c r="H29" s="110"/>
    </row>
    <row r="30" ht="22.5" customHeight="1" spans="1:8">
      <c r="A30" s="74"/>
      <c r="B30" s="108"/>
      <c r="C30" s="133" t="s">
        <v>120</v>
      </c>
      <c r="D30" s="110">
        <v>0</v>
      </c>
      <c r="E30" s="112"/>
      <c r="F30" s="110"/>
      <c r="G30" s="112"/>
      <c r="H30" s="110"/>
    </row>
    <row r="31" ht="22.5" customHeight="1" spans="1:8">
      <c r="A31" s="74"/>
      <c r="B31" s="108"/>
      <c r="C31" s="133" t="s">
        <v>121</v>
      </c>
      <c r="D31" s="110">
        <v>0</v>
      </c>
      <c r="E31" s="112"/>
      <c r="F31" s="110"/>
      <c r="G31" s="112"/>
      <c r="H31" s="110"/>
    </row>
    <row r="32" ht="22.5" customHeight="1" spans="1:8">
      <c r="A32" s="74"/>
      <c r="B32" s="108"/>
      <c r="C32" s="133" t="s">
        <v>122</v>
      </c>
      <c r="D32" s="110">
        <v>0</v>
      </c>
      <c r="E32" s="112"/>
      <c r="F32" s="110"/>
      <c r="G32" s="112"/>
      <c r="H32" s="110"/>
    </row>
    <row r="33" ht="22.5" customHeight="1" spans="1:8">
      <c r="A33" s="74"/>
      <c r="B33" s="108"/>
      <c r="C33" s="133" t="s">
        <v>123</v>
      </c>
      <c r="D33" s="110">
        <v>0</v>
      </c>
      <c r="E33" s="112"/>
      <c r="F33" s="110"/>
      <c r="G33" s="112"/>
      <c r="H33" s="110"/>
    </row>
    <row r="34" ht="22.5" customHeight="1" spans="1:8">
      <c r="A34" s="72"/>
      <c r="B34" s="108"/>
      <c r="C34" s="133" t="s">
        <v>124</v>
      </c>
      <c r="D34" s="110">
        <v>0</v>
      </c>
      <c r="E34" s="112"/>
      <c r="F34" s="110"/>
      <c r="G34" s="112"/>
      <c r="H34" s="110"/>
    </row>
    <row r="35" ht="22.5" customHeight="1" spans="1:8">
      <c r="A35" s="74"/>
      <c r="B35" s="108"/>
      <c r="C35" s="133" t="s">
        <v>125</v>
      </c>
      <c r="D35" s="110">
        <v>0</v>
      </c>
      <c r="E35" s="112"/>
      <c r="F35" s="110"/>
      <c r="G35" s="112"/>
      <c r="H35" s="110"/>
    </row>
    <row r="36" ht="22.5" customHeight="1" spans="1:8">
      <c r="A36" s="74"/>
      <c r="B36" s="108"/>
      <c r="C36" s="109"/>
      <c r="D36" s="117"/>
      <c r="E36" s="112"/>
      <c r="F36" s="110"/>
      <c r="G36" s="112"/>
      <c r="H36" s="110"/>
    </row>
    <row r="37" ht="26.25" customHeight="1" spans="1:8">
      <c r="A37" s="74"/>
      <c r="B37" s="108"/>
      <c r="C37" s="109"/>
      <c r="D37" s="117"/>
      <c r="E37" s="112"/>
      <c r="F37" s="118"/>
      <c r="G37" s="112"/>
      <c r="H37" s="118"/>
    </row>
    <row r="38" ht="22.5" customHeight="1" spans="1:8">
      <c r="A38" s="106" t="s">
        <v>126</v>
      </c>
      <c r="B38" s="110">
        <v>2454.97</v>
      </c>
      <c r="C38" s="106" t="s">
        <v>127</v>
      </c>
      <c r="D38" s="150">
        <v>2454.97</v>
      </c>
      <c r="E38" s="106" t="s">
        <v>127</v>
      </c>
      <c r="F38" s="118">
        <v>2454.97</v>
      </c>
      <c r="G38" s="106" t="s">
        <v>127</v>
      </c>
      <c r="H38" s="118">
        <v>2454.97</v>
      </c>
    </row>
    <row r="39" ht="22.5" customHeight="1" spans="1:8">
      <c r="A39" s="151" t="s">
        <v>128</v>
      </c>
      <c r="B39" s="108"/>
      <c r="C39" s="135" t="s">
        <v>129</v>
      </c>
      <c r="D39" s="117">
        <v>0</v>
      </c>
      <c r="E39" s="135" t="s">
        <v>129</v>
      </c>
      <c r="F39" s="118">
        <v>0</v>
      </c>
      <c r="G39" s="135" t="s">
        <v>129</v>
      </c>
      <c r="H39" s="118">
        <v>0</v>
      </c>
    </row>
    <row r="40" ht="22.5" customHeight="1" spans="1:8">
      <c r="A40" s="151" t="s">
        <v>130</v>
      </c>
      <c r="B40" s="108"/>
      <c r="C40" s="111" t="s">
        <v>131</v>
      </c>
      <c r="D40" s="110">
        <v>0</v>
      </c>
      <c r="E40" s="111" t="s">
        <v>131</v>
      </c>
      <c r="F40" s="110">
        <v>0</v>
      </c>
      <c r="G40" s="111" t="s">
        <v>131</v>
      </c>
      <c r="H40" s="110">
        <v>0</v>
      </c>
    </row>
    <row r="41" ht="22.5" customHeight="1" spans="1:8">
      <c r="A41" s="151" t="s">
        <v>132</v>
      </c>
      <c r="B41" s="152"/>
      <c r="C41" s="138"/>
      <c r="D41" s="117"/>
      <c r="E41" s="74"/>
      <c r="F41" s="117"/>
      <c r="G41" s="74"/>
      <c r="H41" s="117"/>
    </row>
    <row r="42" ht="22.5" customHeight="1" spans="1:8">
      <c r="A42" s="151" t="s">
        <v>133</v>
      </c>
      <c r="B42" s="108"/>
      <c r="C42" s="138"/>
      <c r="D42" s="117"/>
      <c r="E42" s="72"/>
      <c r="F42" s="117"/>
      <c r="G42" s="72"/>
      <c r="H42" s="117"/>
    </row>
    <row r="43" ht="22.5" customHeight="1" spans="1:8">
      <c r="A43" s="151" t="s">
        <v>134</v>
      </c>
      <c r="B43" s="108"/>
      <c r="C43" s="138"/>
      <c r="D43" s="139"/>
      <c r="E43" s="74"/>
      <c r="F43" s="117"/>
      <c r="G43" s="74"/>
      <c r="H43" s="117"/>
    </row>
    <row r="44" ht="21" customHeight="1" spans="1:8">
      <c r="A44" s="74"/>
      <c r="B44" s="108"/>
      <c r="C44" s="72"/>
      <c r="D44" s="139"/>
      <c r="E44" s="72"/>
      <c r="F44" s="139"/>
      <c r="G44" s="72"/>
      <c r="H44" s="139"/>
    </row>
    <row r="45" ht="22.5" customHeight="1" spans="1:8">
      <c r="A45" s="105" t="s">
        <v>135</v>
      </c>
      <c r="B45" s="110">
        <v>2454.97</v>
      </c>
      <c r="C45" s="140" t="s">
        <v>136</v>
      </c>
      <c r="D45" s="139">
        <v>2454.97</v>
      </c>
      <c r="E45" s="105" t="s">
        <v>136</v>
      </c>
      <c r="F45" s="110">
        <v>2454.97</v>
      </c>
      <c r="G45" s="105" t="s">
        <v>136</v>
      </c>
      <c r="H45" s="110">
        <v>2454.97</v>
      </c>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1"/>
  <sheetViews>
    <sheetView showGridLines="0" showZeros="0" topLeftCell="A2" workbookViewId="0">
      <selection activeCell="E11" sqref="E1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62" t="s">
        <v>12</v>
      </c>
      <c r="B1" s="62"/>
    </row>
    <row r="2" ht="35.25" customHeight="1" spans="1:15">
      <c r="A2" s="141" t="s">
        <v>13</v>
      </c>
      <c r="B2" s="141"/>
      <c r="C2" s="141"/>
      <c r="D2" s="141"/>
      <c r="E2" s="141"/>
      <c r="F2" s="141"/>
      <c r="G2" s="141"/>
      <c r="H2" s="141"/>
      <c r="I2" s="141"/>
      <c r="J2" s="141"/>
      <c r="K2" s="141"/>
      <c r="L2" s="141"/>
      <c r="M2" s="141"/>
      <c r="N2" s="141"/>
      <c r="O2" s="142"/>
    </row>
    <row r="3" ht="21.75" customHeight="1" spans="14:14">
      <c r="N3" s="80" t="s">
        <v>45</v>
      </c>
    </row>
    <row r="4" ht="18" customHeight="1" spans="1:14">
      <c r="A4" s="64" t="s">
        <v>137</v>
      </c>
      <c r="B4" s="64" t="s">
        <v>138</v>
      </c>
      <c r="C4" s="143" t="s">
        <v>139</v>
      </c>
      <c r="D4" s="144"/>
      <c r="E4" s="144"/>
      <c r="F4" s="144"/>
      <c r="G4" s="144"/>
      <c r="H4" s="144"/>
      <c r="I4" s="144"/>
      <c r="J4" s="144"/>
      <c r="K4" s="144"/>
      <c r="L4" s="144"/>
      <c r="M4" s="144"/>
      <c r="N4" s="145"/>
    </row>
    <row r="5" ht="22.5" customHeight="1" spans="1:14">
      <c r="A5" s="64"/>
      <c r="B5" s="64"/>
      <c r="C5" s="69" t="s">
        <v>140</v>
      </c>
      <c r="D5" s="69" t="s">
        <v>141</v>
      </c>
      <c r="E5" s="69"/>
      <c r="F5" s="69" t="s">
        <v>142</v>
      </c>
      <c r="G5" s="69" t="s">
        <v>143</v>
      </c>
      <c r="H5" s="69" t="s">
        <v>144</v>
      </c>
      <c r="I5" s="69" t="s">
        <v>145</v>
      </c>
      <c r="J5" s="69" t="s">
        <v>146</v>
      </c>
      <c r="K5" s="69" t="s">
        <v>128</v>
      </c>
      <c r="L5" s="69" t="s">
        <v>132</v>
      </c>
      <c r="M5" s="69" t="s">
        <v>130</v>
      </c>
      <c r="N5" s="69" t="s">
        <v>147</v>
      </c>
    </row>
    <row r="6" ht="34" customHeight="1" spans="1:14">
      <c r="A6" s="64"/>
      <c r="B6" s="64"/>
      <c r="C6" s="69"/>
      <c r="D6" s="69" t="s">
        <v>148</v>
      </c>
      <c r="E6" s="69" t="s">
        <v>149</v>
      </c>
      <c r="F6" s="69"/>
      <c r="G6" s="69"/>
      <c r="H6" s="69"/>
      <c r="I6" s="69"/>
      <c r="J6" s="69"/>
      <c r="K6" s="69"/>
      <c r="L6" s="69"/>
      <c r="M6" s="69"/>
      <c r="N6" s="69"/>
    </row>
    <row r="7" customHeight="1" spans="1:14">
      <c r="A7" s="85" t="s">
        <v>150</v>
      </c>
      <c r="B7" s="85" t="s">
        <v>151</v>
      </c>
      <c r="C7" s="85">
        <v>2454.97</v>
      </c>
      <c r="D7" s="85">
        <v>2454.97</v>
      </c>
      <c r="E7" s="85"/>
      <c r="F7" s="85"/>
      <c r="G7" s="85"/>
      <c r="H7" s="85"/>
      <c r="I7" s="85"/>
      <c r="J7" s="85"/>
      <c r="K7" s="85"/>
      <c r="L7" s="85"/>
      <c r="M7" s="85"/>
      <c r="N7" s="85"/>
    </row>
    <row r="8" customHeight="1" spans="1:14">
      <c r="A8" s="127" t="s">
        <v>152</v>
      </c>
      <c r="B8" s="72" t="s">
        <v>153</v>
      </c>
      <c r="C8" s="73">
        <v>1292.08</v>
      </c>
      <c r="D8" s="73">
        <v>1292.08</v>
      </c>
      <c r="E8" s="73"/>
      <c r="F8" s="72"/>
      <c r="G8" s="72"/>
      <c r="H8" s="72"/>
      <c r="I8" s="72"/>
      <c r="J8" s="72"/>
      <c r="K8" s="72"/>
      <c r="L8" s="72"/>
      <c r="M8" s="72"/>
      <c r="N8" s="72"/>
    </row>
    <row r="9" customHeight="1" spans="1:14">
      <c r="A9" s="72">
        <v>121009</v>
      </c>
      <c r="B9" s="72" t="s">
        <v>154</v>
      </c>
      <c r="C9" s="73">
        <v>1162.89</v>
      </c>
      <c r="D9" s="73">
        <v>1162.89</v>
      </c>
      <c r="E9" s="73"/>
      <c r="F9" s="72"/>
      <c r="G9" s="72"/>
      <c r="H9" s="72"/>
      <c r="I9" s="72"/>
      <c r="J9" s="72"/>
      <c r="K9" s="72"/>
      <c r="L9" s="72"/>
      <c r="M9" s="72"/>
      <c r="N9" s="72"/>
    </row>
    <row r="10" customHeight="1" spans="1:14">
      <c r="A10" s="72"/>
      <c r="B10" s="72"/>
      <c r="C10" s="72"/>
      <c r="D10" s="72"/>
      <c r="E10" s="72"/>
      <c r="F10" s="72"/>
      <c r="G10" s="72"/>
      <c r="H10" s="72"/>
      <c r="I10" s="74"/>
      <c r="J10" s="74"/>
      <c r="K10" s="74"/>
      <c r="L10" s="74"/>
      <c r="M10" s="72"/>
      <c r="N10" s="72"/>
    </row>
    <row r="11" customHeight="1" spans="1:14">
      <c r="A11" s="72"/>
      <c r="B11" s="74"/>
      <c r="C11" s="72"/>
      <c r="D11" s="72"/>
      <c r="E11" s="72"/>
      <c r="F11" s="72"/>
      <c r="G11" s="74"/>
      <c r="H11" s="74"/>
      <c r="I11" s="74"/>
      <c r="J11" s="74"/>
      <c r="K11" s="74"/>
      <c r="L11" s="74"/>
      <c r="M11" s="72"/>
      <c r="N11" s="72"/>
    </row>
    <row r="12" customHeight="1" spans="1:14">
      <c r="A12" s="72"/>
      <c r="B12" s="72"/>
      <c r="C12" s="72"/>
      <c r="D12" s="72"/>
      <c r="E12" s="72"/>
      <c r="F12" s="72"/>
      <c r="G12" s="74"/>
      <c r="H12" s="74"/>
      <c r="I12" s="74"/>
      <c r="J12" s="74"/>
      <c r="K12" s="74"/>
      <c r="L12" s="74"/>
      <c r="M12" s="72"/>
      <c r="N12" s="72"/>
    </row>
    <row r="13" customHeight="1" spans="2:15">
      <c r="B13" s="62"/>
      <c r="C13" s="62"/>
      <c r="D13" s="62"/>
      <c r="E13" s="62"/>
      <c r="F13" s="62"/>
      <c r="G13" s="62"/>
      <c r="H13" s="62"/>
      <c r="M13" s="62"/>
      <c r="N13" s="62"/>
      <c r="O13" s="62"/>
    </row>
    <row r="14" customHeight="1" spans="2:15">
      <c r="B14" s="62"/>
      <c r="C14" s="62"/>
      <c r="D14" s="62"/>
      <c r="E14" s="62"/>
      <c r="F14" s="62"/>
      <c r="G14" s="62"/>
      <c r="M14" s="62"/>
      <c r="N14" s="62"/>
      <c r="O14" s="62"/>
    </row>
    <row r="15" customHeight="1" spans="3:15">
      <c r="C15" s="62"/>
      <c r="D15" s="62"/>
      <c r="E15" s="62"/>
      <c r="M15" s="62"/>
      <c r="N15" s="62"/>
      <c r="O15" s="62"/>
    </row>
    <row r="16" customHeight="1" spans="3:15">
      <c r="C16" s="62"/>
      <c r="D16" s="62"/>
      <c r="E16" s="62"/>
      <c r="F16" s="62"/>
      <c r="K16" s="62"/>
      <c r="M16" s="62"/>
      <c r="N16" s="62"/>
      <c r="O16" s="62"/>
    </row>
    <row r="17" customHeight="1" spans="6:15">
      <c r="F17" s="62"/>
      <c r="L17" s="62"/>
      <c r="M17" s="62"/>
      <c r="N17" s="62"/>
      <c r="O17" s="62"/>
    </row>
    <row r="18" customHeight="1" spans="12:15">
      <c r="L18" s="62"/>
      <c r="M18" s="62"/>
      <c r="N18" s="62"/>
      <c r="O18" s="62"/>
    </row>
    <row r="19" customHeight="1" spans="12:14">
      <c r="L19" s="62"/>
      <c r="N19" s="62"/>
    </row>
    <row r="20" customHeight="1" spans="12:14">
      <c r="L20" s="62"/>
      <c r="M20" s="62"/>
      <c r="N20" s="62"/>
    </row>
    <row r="21" customHeight="1" spans="13:14">
      <c r="M21" s="62"/>
      <c r="N21" s="6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7"/>
  <sheetViews>
    <sheetView showGridLines="0" showZeros="0" zoomScale="125" zoomScaleNormal="125" workbookViewId="0">
      <selection activeCell="H16" sqref="H16"/>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62" t="s">
        <v>14</v>
      </c>
      <c r="B1" s="62"/>
    </row>
    <row r="2" ht="35.25" customHeight="1" spans="1:13">
      <c r="A2" s="141" t="s">
        <v>15</v>
      </c>
      <c r="B2" s="141"/>
      <c r="C2" s="141"/>
      <c r="D2" s="141"/>
      <c r="E2" s="141"/>
      <c r="F2" s="141"/>
      <c r="G2" s="141"/>
      <c r="H2" s="141"/>
      <c r="I2" s="141"/>
      <c r="J2" s="141"/>
      <c r="K2" s="141"/>
      <c r="L2" s="141"/>
      <c r="M2" s="142"/>
    </row>
    <row r="3" ht="21.75" customHeight="1" spans="12:12">
      <c r="L3" s="80" t="s">
        <v>45</v>
      </c>
    </row>
    <row r="4" ht="15" customHeight="1" spans="1:12">
      <c r="A4" s="64" t="s">
        <v>137</v>
      </c>
      <c r="B4" s="64" t="s">
        <v>138</v>
      </c>
      <c r="C4" s="64" t="s">
        <v>139</v>
      </c>
      <c r="D4" s="64"/>
      <c r="E4" s="64"/>
      <c r="F4" s="64"/>
      <c r="G4" s="64"/>
      <c r="H4" s="64"/>
      <c r="I4" s="64"/>
      <c r="J4" s="64"/>
      <c r="K4" s="64"/>
      <c r="L4" s="64"/>
    </row>
    <row r="5" ht="30" customHeight="1" spans="1:12">
      <c r="A5" s="64"/>
      <c r="B5" s="64"/>
      <c r="C5" s="69" t="s">
        <v>140</v>
      </c>
      <c r="D5" s="69" t="s">
        <v>155</v>
      </c>
      <c r="E5" s="69"/>
      <c r="F5" s="69" t="s">
        <v>142</v>
      </c>
      <c r="G5" s="69" t="s">
        <v>144</v>
      </c>
      <c r="H5" s="69" t="s">
        <v>145</v>
      </c>
      <c r="I5" s="69" t="s">
        <v>146</v>
      </c>
      <c r="J5" s="69" t="s">
        <v>130</v>
      </c>
      <c r="K5" s="69" t="s">
        <v>147</v>
      </c>
      <c r="L5" s="69" t="s">
        <v>132</v>
      </c>
    </row>
    <row r="6" ht="40.5" customHeight="1" spans="1:12">
      <c r="A6" s="64"/>
      <c r="B6" s="64"/>
      <c r="C6" s="69"/>
      <c r="D6" s="69" t="s">
        <v>148</v>
      </c>
      <c r="E6" s="69" t="s">
        <v>156</v>
      </c>
      <c r="F6" s="69"/>
      <c r="G6" s="69"/>
      <c r="H6" s="69"/>
      <c r="I6" s="69"/>
      <c r="J6" s="69"/>
      <c r="K6" s="69"/>
      <c r="L6" s="69"/>
    </row>
    <row r="7" customHeight="1" spans="1:12">
      <c r="A7" s="85" t="s">
        <v>150</v>
      </c>
      <c r="B7" s="85" t="s">
        <v>151</v>
      </c>
      <c r="C7" s="85">
        <v>2454.97</v>
      </c>
      <c r="D7" s="85">
        <v>2454.97</v>
      </c>
      <c r="E7" s="85"/>
      <c r="F7" s="85"/>
      <c r="G7" s="85"/>
      <c r="H7" s="85"/>
      <c r="I7" s="85"/>
      <c r="J7" s="85"/>
      <c r="K7" s="85"/>
      <c r="L7" s="85"/>
    </row>
    <row r="8" customHeight="1" spans="1:12">
      <c r="A8" s="127" t="s">
        <v>152</v>
      </c>
      <c r="B8" s="72" t="s">
        <v>153</v>
      </c>
      <c r="C8" s="72">
        <v>1292.08</v>
      </c>
      <c r="D8" s="72">
        <v>1292.08</v>
      </c>
      <c r="E8" s="72"/>
      <c r="F8" s="72"/>
      <c r="G8" s="72"/>
      <c r="H8" s="72"/>
      <c r="I8" s="72"/>
      <c r="J8" s="72"/>
      <c r="K8" s="72"/>
      <c r="L8" s="72"/>
    </row>
    <row r="9" customHeight="1" spans="1:12">
      <c r="A9" s="72">
        <v>121009</v>
      </c>
      <c r="B9" s="72" t="s">
        <v>154</v>
      </c>
      <c r="C9" s="72">
        <v>1162.89</v>
      </c>
      <c r="D9" s="72">
        <v>1162.89</v>
      </c>
      <c r="E9" s="72"/>
      <c r="F9" s="72"/>
      <c r="G9" s="72"/>
      <c r="H9" s="72"/>
      <c r="I9" s="72"/>
      <c r="J9" s="72"/>
      <c r="K9" s="72"/>
      <c r="L9" s="72"/>
    </row>
    <row r="10" customHeight="1" spans="1:12">
      <c r="A10" s="72"/>
      <c r="B10" s="72"/>
      <c r="C10" s="72"/>
      <c r="D10" s="72"/>
      <c r="E10" s="72"/>
      <c r="F10" s="72"/>
      <c r="G10" s="72"/>
      <c r="H10" s="72"/>
      <c r="I10" s="72"/>
      <c r="J10" s="72"/>
      <c r="K10" s="72"/>
      <c r="L10" s="72"/>
    </row>
    <row r="11" customHeight="1" spans="1:12">
      <c r="A11" s="72"/>
      <c r="B11" s="72"/>
      <c r="C11" s="72"/>
      <c r="D11" s="72"/>
      <c r="E11" s="72"/>
      <c r="F11" s="72"/>
      <c r="G11" s="72"/>
      <c r="H11" s="74"/>
      <c r="I11" s="72"/>
      <c r="J11" s="72"/>
      <c r="K11" s="72"/>
      <c r="L11" s="72"/>
    </row>
    <row r="12" customHeight="1" spans="1:12">
      <c r="A12" s="72"/>
      <c r="B12" s="72"/>
      <c r="C12" s="72"/>
      <c r="D12" s="72"/>
      <c r="E12" s="72"/>
      <c r="F12" s="72"/>
      <c r="G12" s="74"/>
      <c r="H12" s="74"/>
      <c r="I12" s="72"/>
      <c r="J12" s="72"/>
      <c r="K12" s="72"/>
      <c r="L12" s="72"/>
    </row>
    <row r="13" customHeight="1" spans="2:13">
      <c r="B13" s="62"/>
      <c r="C13" s="62"/>
      <c r="D13" s="62"/>
      <c r="E13" s="62"/>
      <c r="F13" s="62"/>
      <c r="G13" s="62"/>
      <c r="H13" s="62"/>
      <c r="I13" s="62"/>
      <c r="J13" s="62"/>
      <c r="K13" s="62"/>
      <c r="L13" s="62"/>
      <c r="M13" s="62"/>
    </row>
    <row r="14" customHeight="1" spans="2:13">
      <c r="B14" s="62"/>
      <c r="C14" s="62"/>
      <c r="D14" s="62"/>
      <c r="E14" s="62"/>
      <c r="F14" s="62"/>
      <c r="G14" s="62"/>
      <c r="I14" s="62"/>
      <c r="J14" s="62"/>
      <c r="K14" s="62"/>
      <c r="M14" s="62"/>
    </row>
    <row r="15" customHeight="1" spans="3:13">
      <c r="C15" s="62"/>
      <c r="D15" s="62"/>
      <c r="E15" s="62"/>
      <c r="I15" s="62"/>
      <c r="J15" s="62"/>
      <c r="K15" s="62"/>
      <c r="M15" s="62"/>
    </row>
    <row r="16" customHeight="1" spans="3:13">
      <c r="C16" s="62"/>
      <c r="D16" s="62"/>
      <c r="E16" s="62"/>
      <c r="F16" s="62"/>
      <c r="I16" s="62"/>
      <c r="J16" s="62"/>
      <c r="K16" s="62"/>
      <c r="M16" s="62"/>
    </row>
    <row r="17" customHeight="1" spans="6:11">
      <c r="F17" s="62"/>
      <c r="I17" s="62"/>
      <c r="J17" s="62"/>
      <c r="K17" s="6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3"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0"/>
  <sheetViews>
    <sheetView showGridLines="0" showZeros="0" topLeftCell="A5" workbookViewId="0">
      <selection activeCell="H6" sqref="H6:H16"/>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7" t="s">
        <v>16</v>
      </c>
      <c r="B1" s="98"/>
      <c r="C1" s="98"/>
      <c r="D1" s="98"/>
      <c r="E1" s="98"/>
      <c r="F1" s="98"/>
      <c r="G1" s="98"/>
      <c r="H1" s="99"/>
    </row>
    <row r="2" ht="22.5" customHeight="1" spans="1:8">
      <c r="A2" s="100" t="s">
        <v>17</v>
      </c>
      <c r="B2" s="100"/>
      <c r="C2" s="100"/>
      <c r="D2" s="100"/>
      <c r="E2" s="100"/>
      <c r="F2" s="100"/>
      <c r="G2" s="100"/>
      <c r="H2" s="100"/>
    </row>
    <row r="3" ht="22.5" customHeight="1" spans="1:8">
      <c r="A3" s="101"/>
      <c r="B3" s="101"/>
      <c r="C3" s="102"/>
      <c r="D3" s="102"/>
      <c r="E3" s="103"/>
      <c r="F3" s="103"/>
      <c r="G3" s="103"/>
      <c r="H3" s="104" t="s">
        <v>45</v>
      </c>
    </row>
    <row r="4" ht="22.5" customHeight="1" spans="1:8">
      <c r="A4" s="105" t="s">
        <v>46</v>
      </c>
      <c r="B4" s="105"/>
      <c r="C4" s="105" t="s">
        <v>47</v>
      </c>
      <c r="D4" s="105"/>
      <c r="E4" s="105"/>
      <c r="F4" s="105"/>
      <c r="G4" s="105"/>
      <c r="H4" s="105"/>
    </row>
    <row r="5" ht="22.5" customHeight="1" spans="1:8">
      <c r="A5" s="105" t="s">
        <v>48</v>
      </c>
      <c r="B5" s="105" t="s">
        <v>49</v>
      </c>
      <c r="C5" s="105" t="s">
        <v>50</v>
      </c>
      <c r="D5" s="106" t="s">
        <v>49</v>
      </c>
      <c r="E5" s="105" t="s">
        <v>51</v>
      </c>
      <c r="F5" s="105" t="s">
        <v>49</v>
      </c>
      <c r="G5" s="105" t="s">
        <v>52</v>
      </c>
      <c r="H5" s="105" t="s">
        <v>49</v>
      </c>
    </row>
    <row r="6" ht="22.5" customHeight="1" spans="1:8">
      <c r="A6" s="132" t="s">
        <v>157</v>
      </c>
      <c r="B6" s="110">
        <v>2454.97</v>
      </c>
      <c r="C6" s="132" t="s">
        <v>157</v>
      </c>
      <c r="D6" s="110">
        <v>2454.97</v>
      </c>
      <c r="E6" s="112" t="s">
        <v>157</v>
      </c>
      <c r="F6" s="112">
        <v>2454.97</v>
      </c>
      <c r="G6" s="112" t="s">
        <v>157</v>
      </c>
      <c r="H6" s="110">
        <v>2454.97</v>
      </c>
    </row>
    <row r="7" ht="22.5" customHeight="1" spans="1:8">
      <c r="A7" s="107" t="s">
        <v>158</v>
      </c>
      <c r="B7" s="110">
        <v>2454.97</v>
      </c>
      <c r="C7" s="133" t="s">
        <v>55</v>
      </c>
      <c r="D7" s="110">
        <v>2454.97</v>
      </c>
      <c r="E7" s="112" t="s">
        <v>56</v>
      </c>
      <c r="F7" s="110">
        <v>2233.58</v>
      </c>
      <c r="G7" s="112" t="s">
        <v>57</v>
      </c>
      <c r="H7" s="110">
        <v>2185.8</v>
      </c>
    </row>
    <row r="8" ht="22.5" customHeight="1" spans="1:10">
      <c r="A8" s="134" t="s">
        <v>159</v>
      </c>
      <c r="B8" s="110"/>
      <c r="C8" s="133" t="s">
        <v>59</v>
      </c>
      <c r="D8" s="110"/>
      <c r="E8" s="112" t="s">
        <v>60</v>
      </c>
      <c r="F8" s="110">
        <v>2185.8</v>
      </c>
      <c r="G8" s="112" t="s">
        <v>61</v>
      </c>
      <c r="H8" s="110">
        <v>254.05</v>
      </c>
      <c r="J8" s="62"/>
    </row>
    <row r="9" ht="22.5" customHeight="1" spans="1:8">
      <c r="A9" s="107" t="s">
        <v>160</v>
      </c>
      <c r="B9" s="110"/>
      <c r="C9" s="133" t="s">
        <v>63</v>
      </c>
      <c r="D9" s="110"/>
      <c r="E9" s="112" t="s">
        <v>64</v>
      </c>
      <c r="F9" s="110">
        <v>42.66</v>
      </c>
      <c r="G9" s="112" t="s">
        <v>65</v>
      </c>
      <c r="H9" s="110">
        <v>10</v>
      </c>
    </row>
    <row r="10" ht="22.5" customHeight="1" spans="1:8">
      <c r="A10" s="107" t="s">
        <v>161</v>
      </c>
      <c r="B10" s="110"/>
      <c r="C10" s="133" t="s">
        <v>67</v>
      </c>
      <c r="D10" s="110"/>
      <c r="E10" s="112" t="s">
        <v>68</v>
      </c>
      <c r="F10" s="110">
        <v>5.12</v>
      </c>
      <c r="G10" s="112" t="s">
        <v>69</v>
      </c>
      <c r="H10" s="110">
        <v>0</v>
      </c>
    </row>
    <row r="11" ht="22.5" customHeight="1" spans="1:8">
      <c r="A11" s="107"/>
      <c r="B11" s="110"/>
      <c r="C11" s="133" t="s">
        <v>71</v>
      </c>
      <c r="D11" s="110"/>
      <c r="E11" s="112" t="s">
        <v>72</v>
      </c>
      <c r="F11" s="110"/>
      <c r="G11" s="112" t="s">
        <v>73</v>
      </c>
      <c r="H11" s="110"/>
    </row>
    <row r="12" ht="22.5" customHeight="1" spans="1:8">
      <c r="A12" s="107"/>
      <c r="B12" s="110"/>
      <c r="C12" s="133" t="s">
        <v>75</v>
      </c>
      <c r="D12" s="110"/>
      <c r="E12" s="112" t="s">
        <v>76</v>
      </c>
      <c r="F12" s="110">
        <v>221.39</v>
      </c>
      <c r="G12" s="112" t="s">
        <v>77</v>
      </c>
      <c r="H12" s="110">
        <v>0</v>
      </c>
    </row>
    <row r="13" ht="22.5" customHeight="1" spans="1:8">
      <c r="A13" s="107"/>
      <c r="B13" s="110"/>
      <c r="C13" s="133" t="s">
        <v>79</v>
      </c>
      <c r="D13" s="110"/>
      <c r="E13" s="112" t="s">
        <v>60</v>
      </c>
      <c r="F13" s="110">
        <v>0</v>
      </c>
      <c r="G13" s="112" t="s">
        <v>80</v>
      </c>
      <c r="H13" s="110">
        <v>0</v>
      </c>
    </row>
    <row r="14" ht="22.5" customHeight="1" spans="1:8">
      <c r="A14" s="107"/>
      <c r="B14" s="110"/>
      <c r="C14" s="133" t="s">
        <v>82</v>
      </c>
      <c r="D14" s="110"/>
      <c r="E14" s="112" t="s">
        <v>64</v>
      </c>
      <c r="F14" s="110">
        <v>211.39</v>
      </c>
      <c r="G14" s="112" t="s">
        <v>83</v>
      </c>
      <c r="H14" s="110">
        <v>0</v>
      </c>
    </row>
    <row r="15" ht="22.5" customHeight="1" spans="1:8">
      <c r="A15" s="135"/>
      <c r="B15" s="110"/>
      <c r="C15" s="133" t="s">
        <v>85</v>
      </c>
      <c r="D15" s="110"/>
      <c r="E15" s="112" t="s">
        <v>86</v>
      </c>
      <c r="F15" s="110">
        <v>0</v>
      </c>
      <c r="G15" s="112" t="s">
        <v>87</v>
      </c>
      <c r="H15" s="110">
        <v>5.12</v>
      </c>
    </row>
    <row r="16" ht="22.5" customHeight="1" spans="1:8">
      <c r="A16" s="135"/>
      <c r="B16" s="110"/>
      <c r="C16" s="133" t="s">
        <v>89</v>
      </c>
      <c r="D16" s="110"/>
      <c r="E16" s="112" t="s">
        <v>90</v>
      </c>
      <c r="F16" s="110">
        <v>0</v>
      </c>
      <c r="G16" s="112" t="s">
        <v>91</v>
      </c>
      <c r="H16" s="110">
        <v>0</v>
      </c>
    </row>
    <row r="17" ht="22.5" customHeight="1" spans="1:8">
      <c r="A17" s="135"/>
      <c r="B17" s="110"/>
      <c r="C17" s="133" t="s">
        <v>93</v>
      </c>
      <c r="D17" s="110"/>
      <c r="E17" s="112" t="s">
        <v>94</v>
      </c>
      <c r="F17" s="110">
        <v>0</v>
      </c>
      <c r="G17" s="112" t="s">
        <v>95</v>
      </c>
      <c r="H17" s="110"/>
    </row>
    <row r="18" ht="22.5" customHeight="1" spans="1:8">
      <c r="A18" s="135"/>
      <c r="B18" s="108"/>
      <c r="C18" s="133" t="s">
        <v>96</v>
      </c>
      <c r="D18" s="110"/>
      <c r="E18" s="112" t="s">
        <v>97</v>
      </c>
      <c r="F18" s="110">
        <v>10</v>
      </c>
      <c r="G18" s="112" t="s">
        <v>98</v>
      </c>
      <c r="H18" s="110"/>
    </row>
    <row r="19" ht="22.5" customHeight="1" spans="1:8">
      <c r="A19" s="114"/>
      <c r="B19" s="115"/>
      <c r="C19" s="133" t="s">
        <v>99</v>
      </c>
      <c r="D19" s="110"/>
      <c r="E19" s="112" t="s">
        <v>100</v>
      </c>
      <c r="F19" s="110"/>
      <c r="G19" s="112" t="s">
        <v>101</v>
      </c>
      <c r="H19" s="110"/>
    </row>
    <row r="20" ht="22.5" customHeight="1" spans="1:8">
      <c r="A20" s="114"/>
      <c r="B20" s="108"/>
      <c r="C20" s="133" t="s">
        <v>102</v>
      </c>
      <c r="D20" s="110"/>
      <c r="E20" s="112" t="s">
        <v>103</v>
      </c>
      <c r="F20" s="110"/>
      <c r="G20" s="112" t="s">
        <v>104</v>
      </c>
      <c r="H20" s="110"/>
    </row>
    <row r="21" ht="22.5" customHeight="1" spans="1:8">
      <c r="A21" s="72"/>
      <c r="B21" s="108"/>
      <c r="C21" s="133" t="s">
        <v>105</v>
      </c>
      <c r="D21" s="110"/>
      <c r="E21" s="112" t="s">
        <v>106</v>
      </c>
      <c r="F21" s="110"/>
      <c r="G21" s="112" t="s">
        <v>107</v>
      </c>
      <c r="H21" s="110"/>
    </row>
    <row r="22" ht="22.5" customHeight="1" spans="1:8">
      <c r="A22" s="74"/>
      <c r="B22" s="108"/>
      <c r="C22" s="133" t="s">
        <v>108</v>
      </c>
      <c r="D22" s="110"/>
      <c r="E22" s="112" t="s">
        <v>109</v>
      </c>
      <c r="F22" s="110"/>
      <c r="G22" s="112"/>
      <c r="H22" s="110"/>
    </row>
    <row r="23" ht="22.5" customHeight="1" spans="1:8">
      <c r="A23" s="136"/>
      <c r="B23" s="108"/>
      <c r="C23" s="133" t="s">
        <v>110</v>
      </c>
      <c r="D23" s="110"/>
      <c r="E23" s="116" t="s">
        <v>111</v>
      </c>
      <c r="F23" s="110"/>
      <c r="G23" s="116"/>
      <c r="H23" s="110"/>
    </row>
    <row r="24" ht="22.5" customHeight="1" spans="1:8">
      <c r="A24" s="136"/>
      <c r="B24" s="108"/>
      <c r="C24" s="133" t="s">
        <v>112</v>
      </c>
      <c r="D24" s="110"/>
      <c r="E24" s="116" t="s">
        <v>113</v>
      </c>
      <c r="F24" s="110"/>
      <c r="G24" s="116"/>
      <c r="H24" s="110"/>
    </row>
    <row r="25" ht="22.5" customHeight="1" spans="1:9">
      <c r="A25" s="136"/>
      <c r="B25" s="108"/>
      <c r="C25" s="133" t="s">
        <v>114</v>
      </c>
      <c r="D25" s="110"/>
      <c r="E25" s="116" t="s">
        <v>115</v>
      </c>
      <c r="F25" s="110"/>
      <c r="G25" s="116"/>
      <c r="H25" s="110"/>
      <c r="I25" s="62"/>
    </row>
    <row r="26" ht="22.5" customHeight="1" spans="1:10">
      <c r="A26" s="136"/>
      <c r="B26" s="108"/>
      <c r="C26" s="133" t="s">
        <v>116</v>
      </c>
      <c r="D26" s="110"/>
      <c r="E26" s="112"/>
      <c r="F26" s="112"/>
      <c r="G26" s="112"/>
      <c r="H26" s="110"/>
      <c r="I26" s="62"/>
      <c r="J26" s="62"/>
    </row>
    <row r="27" ht="22.5" customHeight="1" spans="1:10">
      <c r="A27" s="74"/>
      <c r="B27" s="115"/>
      <c r="C27" s="133" t="s">
        <v>117</v>
      </c>
      <c r="D27" s="110"/>
      <c r="E27" s="137"/>
      <c r="F27" s="112"/>
      <c r="G27" s="112"/>
      <c r="H27" s="110"/>
      <c r="I27" s="62"/>
      <c r="J27" s="62"/>
    </row>
    <row r="28" ht="22.5" customHeight="1" spans="1:10">
      <c r="A28" s="136"/>
      <c r="B28" s="108"/>
      <c r="C28" s="133" t="s">
        <v>118</v>
      </c>
      <c r="D28" s="110"/>
      <c r="E28" s="112"/>
      <c r="F28" s="112"/>
      <c r="G28" s="112"/>
      <c r="H28" s="110"/>
      <c r="I28" s="62"/>
      <c r="J28" s="62"/>
    </row>
    <row r="29" ht="22.5" customHeight="1" spans="1:10">
      <c r="A29" s="74"/>
      <c r="B29" s="115"/>
      <c r="C29" s="133" t="s">
        <v>119</v>
      </c>
      <c r="D29" s="110"/>
      <c r="E29" s="112"/>
      <c r="F29" s="112"/>
      <c r="G29" s="112"/>
      <c r="H29" s="110"/>
      <c r="I29" s="62"/>
      <c r="J29" s="62"/>
    </row>
    <row r="30" ht="22.5" customHeight="1" spans="1:9">
      <c r="A30" s="74"/>
      <c r="B30" s="108"/>
      <c r="C30" s="133" t="s">
        <v>120</v>
      </c>
      <c r="D30" s="110"/>
      <c r="E30" s="112"/>
      <c r="F30" s="112"/>
      <c r="G30" s="112"/>
      <c r="H30" s="110"/>
      <c r="I30" s="62"/>
    </row>
    <row r="31" ht="22.5" customHeight="1" spans="1:8">
      <c r="A31" s="74"/>
      <c r="B31" s="108"/>
      <c r="C31" s="133" t="s">
        <v>121</v>
      </c>
      <c r="D31" s="110"/>
      <c r="E31" s="112"/>
      <c r="F31" s="112"/>
      <c r="G31" s="112"/>
      <c r="H31" s="110"/>
    </row>
    <row r="32" ht="22.5" customHeight="1" spans="1:8">
      <c r="A32" s="74"/>
      <c r="B32" s="108"/>
      <c r="C32" s="133" t="s">
        <v>122</v>
      </c>
      <c r="D32" s="110"/>
      <c r="E32" s="112"/>
      <c r="F32" s="112"/>
      <c r="G32" s="112"/>
      <c r="H32" s="110"/>
    </row>
    <row r="33" ht="22.5" customHeight="1" spans="1:10">
      <c r="A33" s="74"/>
      <c r="B33" s="108"/>
      <c r="C33" s="133" t="s">
        <v>123</v>
      </c>
      <c r="D33" s="110"/>
      <c r="E33" s="112"/>
      <c r="F33" s="112"/>
      <c r="G33" s="112"/>
      <c r="H33" s="110"/>
      <c r="I33" s="62"/>
      <c r="J33" s="62"/>
    </row>
    <row r="34" ht="22.5" customHeight="1" spans="1:8">
      <c r="A34" s="72"/>
      <c r="B34" s="108"/>
      <c r="C34" s="133" t="s">
        <v>124</v>
      </c>
      <c r="D34" s="110"/>
      <c r="E34" s="112"/>
      <c r="F34" s="112"/>
      <c r="G34" s="112"/>
      <c r="H34" s="110"/>
    </row>
    <row r="35" ht="22.5" customHeight="1" spans="1:8">
      <c r="A35" s="74"/>
      <c r="B35" s="108"/>
      <c r="C35" s="133" t="s">
        <v>125</v>
      </c>
      <c r="D35" s="117"/>
      <c r="E35" s="107"/>
      <c r="F35" s="107"/>
      <c r="G35" s="107"/>
      <c r="H35" s="118"/>
    </row>
    <row r="36" ht="18" customHeight="1" spans="1:8">
      <c r="A36" s="106" t="s">
        <v>126</v>
      </c>
      <c r="B36" s="115">
        <v>2454.97</v>
      </c>
      <c r="C36" s="106" t="s">
        <v>127</v>
      </c>
      <c r="D36" s="117">
        <v>2454.97</v>
      </c>
      <c r="E36" s="106" t="s">
        <v>127</v>
      </c>
      <c r="F36" s="106"/>
      <c r="G36" s="106" t="s">
        <v>127</v>
      </c>
      <c r="H36" s="118">
        <v>2454.97</v>
      </c>
    </row>
    <row r="37" ht="18" customHeight="1" spans="1:8">
      <c r="A37" s="133" t="s">
        <v>132</v>
      </c>
      <c r="B37" s="108"/>
      <c r="C37" s="135" t="s">
        <v>129</v>
      </c>
      <c r="D37" s="117"/>
      <c r="E37" s="135" t="s">
        <v>129</v>
      </c>
      <c r="F37" s="135"/>
      <c r="G37" s="135" t="s">
        <v>129</v>
      </c>
      <c r="H37" s="118"/>
    </row>
    <row r="38" ht="18" customHeight="1" spans="1:8">
      <c r="A38" s="133"/>
      <c r="B38" s="108"/>
      <c r="C38" s="114"/>
      <c r="D38" s="110"/>
      <c r="E38" s="114"/>
      <c r="F38" s="114"/>
      <c r="G38" s="114"/>
      <c r="H38" s="110"/>
    </row>
    <row r="39" ht="22.5" customHeight="1" spans="1:8">
      <c r="A39" s="133"/>
      <c r="B39" s="108"/>
      <c r="C39" s="138"/>
      <c r="D39" s="139"/>
      <c r="E39" s="74"/>
      <c r="F39" s="74"/>
      <c r="G39" s="74"/>
      <c r="H39" s="117"/>
    </row>
    <row r="40" ht="21" customHeight="1" spans="1:8">
      <c r="A40" s="74"/>
      <c r="B40" s="108"/>
      <c r="C40" s="72"/>
      <c r="D40" s="139"/>
      <c r="E40" s="72"/>
      <c r="F40" s="72"/>
      <c r="G40" s="72"/>
      <c r="H40" s="139"/>
    </row>
    <row r="41" ht="18" customHeight="1" spans="1:8">
      <c r="A41" s="105" t="s">
        <v>135</v>
      </c>
      <c r="B41" s="115">
        <v>2454.97</v>
      </c>
      <c r="C41" s="140" t="s">
        <v>136</v>
      </c>
      <c r="D41" s="139">
        <v>2454.97</v>
      </c>
      <c r="E41" s="105" t="s">
        <v>136</v>
      </c>
      <c r="F41" s="105"/>
      <c r="G41" s="105" t="s">
        <v>136</v>
      </c>
      <c r="H41" s="110">
        <v>2454.97</v>
      </c>
    </row>
    <row r="42" customHeight="1" spans="4:8">
      <c r="D42" s="62"/>
      <c r="H42" s="62"/>
    </row>
    <row r="43" customHeight="1" spans="4:8">
      <c r="D43" s="62"/>
      <c r="H43" s="62"/>
    </row>
    <row r="44" customHeight="1" spans="4:8">
      <c r="D44" s="62"/>
      <c r="H44" s="62"/>
    </row>
    <row r="45" customHeight="1" spans="4:8">
      <c r="D45" s="62"/>
      <c r="H45" s="62"/>
    </row>
    <row r="46" customHeight="1" spans="4:8">
      <c r="D46" s="62"/>
      <c r="H46" s="62"/>
    </row>
    <row r="47" customHeight="1" spans="4:8">
      <c r="D47" s="62"/>
      <c r="H47" s="62"/>
    </row>
    <row r="48" customHeight="1" spans="4:8">
      <c r="D48" s="62"/>
      <c r="H48" s="62"/>
    </row>
    <row r="49" customHeight="1" spans="4:8">
      <c r="D49" s="62"/>
      <c r="H49" s="62"/>
    </row>
    <row r="50" customHeight="1" spans="4:8">
      <c r="D50" s="62"/>
      <c r="H50" s="62"/>
    </row>
    <row r="51" customHeight="1" spans="4:8">
      <c r="D51" s="62"/>
      <c r="H51" s="62"/>
    </row>
    <row r="52" customHeight="1" spans="4:8">
      <c r="D52" s="62"/>
      <c r="H52" s="62"/>
    </row>
    <row r="53" customHeight="1" spans="4:8">
      <c r="D53" s="62"/>
      <c r="H53" s="62"/>
    </row>
    <row r="54" customHeight="1" spans="4:8">
      <c r="D54" s="62"/>
      <c r="H54" s="62"/>
    </row>
    <row r="55" customHeight="1" spans="8:8">
      <c r="H55" s="62"/>
    </row>
    <row r="56" customHeight="1" spans="8:8">
      <c r="H56" s="62"/>
    </row>
    <row r="57" customHeight="1" spans="8:8">
      <c r="H57" s="62"/>
    </row>
    <row r="58" customHeight="1" spans="8:8">
      <c r="H58" s="62"/>
    </row>
    <row r="59" customHeight="1" spans="8:8">
      <c r="H59" s="62"/>
    </row>
    <row r="60" customHeight="1" spans="8:8">
      <c r="H60" s="62"/>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4"/>
  <sheetViews>
    <sheetView showGridLines="0" showZeros="0" workbookViewId="0">
      <selection activeCell="C7" sqref="C6:C7"/>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62" t="s">
        <v>18</v>
      </c>
    </row>
    <row r="2" ht="28.5" customHeight="1" spans="1:7">
      <c r="A2" s="81" t="s">
        <v>162</v>
      </c>
      <c r="B2" s="81"/>
      <c r="C2" s="81"/>
      <c r="D2" s="81"/>
      <c r="E2" s="81"/>
      <c r="F2" s="81"/>
      <c r="G2" s="81"/>
    </row>
    <row r="3" ht="22.5" customHeight="1" spans="7:7">
      <c r="G3" s="80" t="s">
        <v>45</v>
      </c>
    </row>
    <row r="4" ht="22.5" customHeight="1" spans="1:7">
      <c r="A4" s="83" t="s">
        <v>163</v>
      </c>
      <c r="B4" s="83" t="s">
        <v>164</v>
      </c>
      <c r="C4" s="83" t="s">
        <v>140</v>
      </c>
      <c r="D4" s="83" t="s">
        <v>165</v>
      </c>
      <c r="E4" s="83" t="s">
        <v>166</v>
      </c>
      <c r="F4" s="83" t="s">
        <v>167</v>
      </c>
      <c r="G4" s="83" t="s">
        <v>168</v>
      </c>
    </row>
    <row r="5" ht="15.75" customHeight="1" spans="1:7">
      <c r="A5" s="85">
        <v>201</v>
      </c>
      <c r="B5" s="125" t="s">
        <v>169</v>
      </c>
      <c r="C5" s="85">
        <f t="shared" ref="C5:F5" si="0">SUM(C6:C16)</f>
        <v>2454.97</v>
      </c>
      <c r="D5" s="85">
        <f>SUM(D6:D16)</f>
        <v>2190.92</v>
      </c>
      <c r="E5" s="85">
        <f>SUM(E6:E16)</f>
        <v>42.66</v>
      </c>
      <c r="F5" s="85">
        <f>SUM(F6:F16)</f>
        <v>221.39</v>
      </c>
      <c r="G5" s="85"/>
    </row>
    <row r="6" customHeight="1" spans="1:7">
      <c r="A6" s="131">
        <v>2013801</v>
      </c>
      <c r="B6" s="96" t="s">
        <v>170</v>
      </c>
      <c r="C6" s="72">
        <v>882.89</v>
      </c>
      <c r="D6" s="72">
        <v>855.56</v>
      </c>
      <c r="E6" s="72">
        <v>27.33</v>
      </c>
      <c r="F6" s="72"/>
      <c r="G6" s="72"/>
    </row>
    <row r="7" customHeight="1" spans="1:7">
      <c r="A7" s="131">
        <v>2013101</v>
      </c>
      <c r="B7" s="96" t="s">
        <v>170</v>
      </c>
      <c r="C7" s="72">
        <v>209.8</v>
      </c>
      <c r="D7" s="72">
        <v>209.8</v>
      </c>
      <c r="E7" s="72"/>
      <c r="F7" s="72"/>
      <c r="G7" s="72"/>
    </row>
    <row r="8" customHeight="1" spans="1:7">
      <c r="A8" s="131">
        <v>2013804</v>
      </c>
      <c r="B8" s="96" t="s">
        <v>171</v>
      </c>
      <c r="C8" s="72">
        <v>13.5</v>
      </c>
      <c r="D8" s="72"/>
      <c r="E8" s="72"/>
      <c r="F8" s="72">
        <v>13.5</v>
      </c>
      <c r="G8" s="72"/>
    </row>
    <row r="9" customHeight="1" spans="1:7">
      <c r="A9" s="131">
        <v>2013805</v>
      </c>
      <c r="B9" s="96" t="s">
        <v>172</v>
      </c>
      <c r="C9" s="72">
        <v>53.5</v>
      </c>
      <c r="D9" s="72"/>
      <c r="E9" s="72"/>
      <c r="F9" s="72">
        <v>53.5</v>
      </c>
      <c r="G9" s="72"/>
    </row>
    <row r="10" customHeight="1" spans="1:7">
      <c r="A10" s="131">
        <v>2013850</v>
      </c>
      <c r="B10" s="96" t="s">
        <v>173</v>
      </c>
      <c r="C10" s="72">
        <v>1160.89</v>
      </c>
      <c r="D10" s="72">
        <v>1125.56</v>
      </c>
      <c r="E10" s="72">
        <v>15.33</v>
      </c>
      <c r="F10" s="72">
        <v>20</v>
      </c>
      <c r="G10" s="72"/>
    </row>
    <row r="11" customHeight="1" spans="1:7">
      <c r="A11" s="72">
        <v>2013899</v>
      </c>
      <c r="B11" s="96" t="s">
        <v>174</v>
      </c>
      <c r="C11" s="72">
        <v>4.84</v>
      </c>
      <c r="D11" s="72"/>
      <c r="E11" s="72"/>
      <c r="F11" s="72">
        <v>4.84</v>
      </c>
      <c r="G11" s="72"/>
    </row>
    <row r="12" customHeight="1" spans="1:7">
      <c r="A12" s="131">
        <v>2013815</v>
      </c>
      <c r="B12" s="96" t="s">
        <v>175</v>
      </c>
      <c r="C12" s="72">
        <v>13.05</v>
      </c>
      <c r="D12" s="72"/>
      <c r="E12" s="72"/>
      <c r="F12" s="72">
        <v>13.05</v>
      </c>
      <c r="G12" s="72"/>
    </row>
    <row r="13" customHeight="1" spans="1:7">
      <c r="A13" s="131">
        <v>2013810</v>
      </c>
      <c r="B13" s="96" t="s">
        <v>176</v>
      </c>
      <c r="C13" s="72">
        <v>4.5</v>
      </c>
      <c r="D13" s="72"/>
      <c r="E13" s="72"/>
      <c r="F13" s="72">
        <v>4.5</v>
      </c>
      <c r="G13" s="72"/>
    </row>
    <row r="14" customHeight="1" spans="1:7">
      <c r="A14" s="131">
        <v>2013816</v>
      </c>
      <c r="B14" s="96" t="s">
        <v>177</v>
      </c>
      <c r="C14" s="72">
        <v>60</v>
      </c>
      <c r="D14" s="72"/>
      <c r="E14" s="72"/>
      <c r="F14" s="72">
        <v>60</v>
      </c>
      <c r="G14" s="72"/>
    </row>
    <row r="15" customHeight="1" spans="1:7">
      <c r="A15" s="131">
        <v>2013802</v>
      </c>
      <c r="B15" s="96" t="s">
        <v>178</v>
      </c>
      <c r="C15" s="72">
        <v>40</v>
      </c>
      <c r="D15" s="72"/>
      <c r="E15" s="72"/>
      <c r="F15" s="72">
        <v>40</v>
      </c>
      <c r="G15" s="72"/>
    </row>
    <row r="16" customHeight="1" spans="1:7">
      <c r="A16" s="131">
        <v>2011302</v>
      </c>
      <c r="B16" s="96" t="s">
        <v>178</v>
      </c>
      <c r="C16" s="72">
        <v>12</v>
      </c>
      <c r="D16" s="74"/>
      <c r="E16" s="72"/>
      <c r="F16" s="72">
        <v>12</v>
      </c>
      <c r="G16" s="72"/>
    </row>
    <row r="17" customHeight="1" spans="1:7">
      <c r="A17" s="62"/>
      <c r="B17" s="62"/>
      <c r="C17" s="62"/>
      <c r="D17" s="62"/>
      <c r="E17" s="62"/>
      <c r="F17" s="62"/>
      <c r="G17" s="62"/>
    </row>
    <row r="18" customHeight="1" spans="1:3">
      <c r="A18" s="62"/>
      <c r="C18" s="62"/>
    </row>
    <row r="19" customHeight="1" spans="1:3">
      <c r="A19" s="62"/>
      <c r="C19" s="62"/>
    </row>
    <row r="20" customHeight="1" spans="1:2">
      <c r="A20" s="62"/>
      <c r="B20" s="62"/>
    </row>
    <row r="21" customHeight="1" spans="2:2">
      <c r="B21" s="62"/>
    </row>
    <row r="22" customHeight="1" spans="2:2">
      <c r="B22" s="62"/>
    </row>
    <row r="23" customHeight="1" spans="2:2">
      <c r="B23" s="62"/>
    </row>
    <row r="24" customHeight="1" spans="2:2">
      <c r="B24" s="62"/>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1"/>
  <sheetViews>
    <sheetView showGridLines="0" showZeros="0" workbookViewId="0">
      <selection activeCell="E5" sqref="E5:H26"/>
    </sheetView>
  </sheetViews>
  <sheetFormatPr defaultColWidth="9.16666666666667" defaultRowHeight="12.75" customHeight="1"/>
  <cols>
    <col min="1" max="1" width="25.1666666666667" customWidth="1"/>
    <col min="2" max="2" width="51.1666666666667" customWidth="1"/>
    <col min="3" max="4" width="31.6666666666667" customWidth="1"/>
    <col min="5" max="9" width="21.3333333333333" customWidth="1"/>
    <col min="10" max="16384" width="9.16666666666667" customWidth="1"/>
  </cols>
  <sheetData>
    <row r="1" ht="30" customHeight="1" spans="1:1">
      <c r="A1" s="62" t="s">
        <v>20</v>
      </c>
    </row>
    <row r="2" ht="28.5" customHeight="1" spans="1:9">
      <c r="A2" s="63" t="s">
        <v>179</v>
      </c>
      <c r="B2" s="63"/>
      <c r="C2" s="63"/>
      <c r="D2" s="63"/>
      <c r="E2" s="63"/>
      <c r="F2" s="63"/>
      <c r="G2" s="63"/>
      <c r="H2" s="63"/>
      <c r="I2" s="63"/>
    </row>
    <row r="3" ht="22.5" customHeight="1" spans="9:9">
      <c r="I3" s="80" t="s">
        <v>45</v>
      </c>
    </row>
    <row r="4" ht="22.5" customHeight="1" spans="1:9">
      <c r="A4" s="83" t="s">
        <v>180</v>
      </c>
      <c r="B4" s="83" t="s">
        <v>181</v>
      </c>
      <c r="C4" s="83" t="s">
        <v>182</v>
      </c>
      <c r="D4" s="83" t="s">
        <v>183</v>
      </c>
      <c r="E4" s="83" t="s">
        <v>140</v>
      </c>
      <c r="F4" s="83" t="s">
        <v>165</v>
      </c>
      <c r="G4" s="83" t="s">
        <v>166</v>
      </c>
      <c r="H4" s="83" t="s">
        <v>167</v>
      </c>
      <c r="I4" s="83" t="s">
        <v>168</v>
      </c>
    </row>
    <row r="5" ht="22.5" customHeight="1" spans="1:9">
      <c r="A5" s="122"/>
      <c r="B5" s="122" t="s">
        <v>140</v>
      </c>
      <c r="C5" s="122"/>
      <c r="D5" s="122"/>
      <c r="E5" s="123">
        <f t="shared" ref="E5:H5" si="0">SUM(E6,E16,E23,E25)</f>
        <v>2454.97</v>
      </c>
      <c r="F5" s="123">
        <f>SUM(F6,F16,F23,F25)</f>
        <v>2190.92</v>
      </c>
      <c r="G5" s="123">
        <f>SUM(G6,G16,G23,G25)</f>
        <v>42.66</v>
      </c>
      <c r="H5" s="123">
        <f>SUM(H6,H16,H23,H25)</f>
        <v>221.39</v>
      </c>
      <c r="I5" s="122"/>
    </row>
    <row r="6" ht="22.5" customHeight="1" spans="1:9">
      <c r="A6" s="124">
        <v>301</v>
      </c>
      <c r="B6" s="122" t="s">
        <v>184</v>
      </c>
      <c r="C6" s="124">
        <v>501</v>
      </c>
      <c r="D6" s="122"/>
      <c r="E6" s="123">
        <f t="shared" ref="E6:H6" si="1">SUM(E7:E15)</f>
        <v>2185.8</v>
      </c>
      <c r="F6" s="123">
        <f>SUM(F7:F15)</f>
        <v>2185.8</v>
      </c>
      <c r="G6" s="123">
        <f>SUM(G7:G15)</f>
        <v>0</v>
      </c>
      <c r="H6" s="123">
        <f>SUM(H7:H15)</f>
        <v>0</v>
      </c>
      <c r="I6" s="122"/>
    </row>
    <row r="7" s="121" customFormat="1" ht="15.75" customHeight="1" spans="1:9">
      <c r="A7" s="85" t="s">
        <v>185</v>
      </c>
      <c r="B7" s="125" t="s">
        <v>186</v>
      </c>
      <c r="C7" s="85" t="s">
        <v>187</v>
      </c>
      <c r="D7" s="125" t="s">
        <v>188</v>
      </c>
      <c r="E7" s="126">
        <v>538.22</v>
      </c>
      <c r="F7" s="126">
        <v>538.22</v>
      </c>
      <c r="G7" s="126"/>
      <c r="H7" s="126"/>
      <c r="I7" s="85"/>
    </row>
    <row r="8" customHeight="1" spans="1:9">
      <c r="A8" s="73" t="s">
        <v>189</v>
      </c>
      <c r="B8" s="85" t="s">
        <v>190</v>
      </c>
      <c r="C8" s="85" t="s">
        <v>187</v>
      </c>
      <c r="D8" s="72" t="s">
        <v>188</v>
      </c>
      <c r="E8" s="127">
        <v>1029.58</v>
      </c>
      <c r="F8" s="127">
        <v>1029.58</v>
      </c>
      <c r="G8" s="127"/>
      <c r="H8" s="127"/>
      <c r="I8" s="73"/>
    </row>
    <row r="9" customHeight="1" spans="1:9">
      <c r="A9" s="73" t="s">
        <v>191</v>
      </c>
      <c r="B9" s="85" t="s">
        <v>192</v>
      </c>
      <c r="C9" s="85" t="s">
        <v>193</v>
      </c>
      <c r="D9" s="72" t="s">
        <v>192</v>
      </c>
      <c r="E9" s="128">
        <v>183.69</v>
      </c>
      <c r="F9" s="127">
        <v>183.69</v>
      </c>
      <c r="G9" s="127"/>
      <c r="H9" s="127"/>
      <c r="I9" s="73"/>
    </row>
    <row r="10" customHeight="1" spans="1:9">
      <c r="A10" s="73" t="s">
        <v>194</v>
      </c>
      <c r="B10" s="85" t="s">
        <v>195</v>
      </c>
      <c r="C10" s="85" t="s">
        <v>187</v>
      </c>
      <c r="D10" s="72" t="s">
        <v>188</v>
      </c>
      <c r="E10" s="127">
        <v>11.88</v>
      </c>
      <c r="F10" s="127">
        <v>11.88</v>
      </c>
      <c r="G10" s="127"/>
      <c r="H10" s="127"/>
      <c r="I10" s="73"/>
    </row>
    <row r="11" customHeight="1" spans="1:9">
      <c r="A11" s="73" t="s">
        <v>196</v>
      </c>
      <c r="B11" s="85" t="s">
        <v>197</v>
      </c>
      <c r="C11" s="85" t="s">
        <v>198</v>
      </c>
      <c r="D11" s="72" t="s">
        <v>199</v>
      </c>
      <c r="E11" s="127">
        <v>230.13</v>
      </c>
      <c r="F11" s="127">
        <v>230.13</v>
      </c>
      <c r="G11" s="127"/>
      <c r="H11" s="127"/>
      <c r="I11" s="73"/>
    </row>
    <row r="12" customHeight="1" spans="1:9">
      <c r="A12" s="73" t="s">
        <v>200</v>
      </c>
      <c r="B12" s="85" t="s">
        <v>201</v>
      </c>
      <c r="C12" s="85" t="s">
        <v>198</v>
      </c>
      <c r="D12" s="72" t="s">
        <v>199</v>
      </c>
      <c r="E12" s="127">
        <v>53.62</v>
      </c>
      <c r="F12" s="127">
        <v>53.62</v>
      </c>
      <c r="G12" s="127"/>
      <c r="H12" s="127"/>
      <c r="I12" s="73"/>
    </row>
    <row r="13" customHeight="1" spans="1:9">
      <c r="A13" s="73" t="s">
        <v>202</v>
      </c>
      <c r="B13" s="85" t="s">
        <v>203</v>
      </c>
      <c r="C13" s="85" t="s">
        <v>204</v>
      </c>
      <c r="D13" s="72" t="s">
        <v>203</v>
      </c>
      <c r="E13" s="127">
        <v>22.13</v>
      </c>
      <c r="F13" s="127">
        <v>22.13</v>
      </c>
      <c r="G13" s="127"/>
      <c r="H13" s="127"/>
      <c r="I13" s="73"/>
    </row>
    <row r="14" customHeight="1" spans="1:9">
      <c r="A14" s="73" t="s">
        <v>205</v>
      </c>
      <c r="B14" s="85" t="s">
        <v>206</v>
      </c>
      <c r="C14" s="85" t="s">
        <v>198</v>
      </c>
      <c r="D14" s="72" t="s">
        <v>199</v>
      </c>
      <c r="E14" s="128">
        <v>115.07</v>
      </c>
      <c r="F14" s="128">
        <v>115.07</v>
      </c>
      <c r="G14" s="127"/>
      <c r="H14" s="127"/>
      <c r="I14" s="73"/>
    </row>
    <row r="15" customHeight="1" spans="1:9">
      <c r="A15" s="73" t="s">
        <v>207</v>
      </c>
      <c r="B15" s="129" t="s">
        <v>208</v>
      </c>
      <c r="C15" s="129" t="s">
        <v>198</v>
      </c>
      <c r="D15" s="72" t="s">
        <v>199</v>
      </c>
      <c r="E15" s="128">
        <v>1.48</v>
      </c>
      <c r="F15" s="128">
        <v>1.48</v>
      </c>
      <c r="G15" s="128"/>
      <c r="H15" s="128"/>
      <c r="I15" s="95"/>
    </row>
    <row r="16" customHeight="1" spans="1:9">
      <c r="A16" s="96">
        <v>302</v>
      </c>
      <c r="B16" s="111" t="s">
        <v>209</v>
      </c>
      <c r="C16" s="111">
        <v>502</v>
      </c>
      <c r="D16" s="72"/>
      <c r="E16" s="128">
        <f t="shared" ref="E16:H16" si="2">SUM(E17:E22)</f>
        <v>254.05</v>
      </c>
      <c r="F16" s="128">
        <f>SUM(F17:F22)</f>
        <v>0</v>
      </c>
      <c r="G16" s="128">
        <f>SUM(G17:G22)</f>
        <v>42.66</v>
      </c>
      <c r="H16" s="128">
        <f>SUM(H17:H22)</f>
        <v>211.39</v>
      </c>
      <c r="I16" s="95"/>
    </row>
    <row r="17" customHeight="1" spans="1:9">
      <c r="A17" s="73" t="s">
        <v>210</v>
      </c>
      <c r="B17" s="129" t="s">
        <v>211</v>
      </c>
      <c r="C17" s="129" t="s">
        <v>212</v>
      </c>
      <c r="D17" s="72" t="s">
        <v>213</v>
      </c>
      <c r="E17" s="128">
        <v>190.39</v>
      </c>
      <c r="F17" s="128"/>
      <c r="G17" s="128">
        <v>27.7</v>
      </c>
      <c r="H17" s="128">
        <f t="shared" ref="H17:H22" si="3">E17-G17</f>
        <v>162.69</v>
      </c>
      <c r="I17" s="95"/>
    </row>
    <row r="18" customHeight="1" spans="1:9">
      <c r="A18" s="95" t="s">
        <v>214</v>
      </c>
      <c r="B18" s="129" t="s">
        <v>215</v>
      </c>
      <c r="C18" s="129" t="s">
        <v>212</v>
      </c>
      <c r="D18" s="72" t="s">
        <v>213</v>
      </c>
      <c r="E18" s="128">
        <v>14.96</v>
      </c>
      <c r="F18" s="128"/>
      <c r="G18" s="128">
        <v>14.96</v>
      </c>
      <c r="H18" s="128">
        <f>E18-G18</f>
        <v>0</v>
      </c>
      <c r="I18" s="95"/>
    </row>
    <row r="19" customHeight="1" spans="1:9">
      <c r="A19" s="95" t="s">
        <v>216</v>
      </c>
      <c r="B19" s="129" t="s">
        <v>217</v>
      </c>
      <c r="C19" s="129" t="s">
        <v>212</v>
      </c>
      <c r="D19" s="72" t="s">
        <v>213</v>
      </c>
      <c r="E19" s="128">
        <v>0.7</v>
      </c>
      <c r="F19" s="128"/>
      <c r="G19" s="128"/>
      <c r="H19" s="128">
        <f>E19-G19</f>
        <v>0.7</v>
      </c>
      <c r="I19" s="95"/>
    </row>
    <row r="20" customHeight="1" spans="1:9">
      <c r="A20" s="95" t="s">
        <v>218</v>
      </c>
      <c r="B20" s="129" t="s">
        <v>219</v>
      </c>
      <c r="C20" s="129" t="s">
        <v>220</v>
      </c>
      <c r="D20" s="74" t="s">
        <v>219</v>
      </c>
      <c r="E20" s="128">
        <v>45</v>
      </c>
      <c r="F20" s="128"/>
      <c r="G20" s="128"/>
      <c r="H20" s="128">
        <f>E20-G20</f>
        <v>45</v>
      </c>
      <c r="I20" s="95"/>
    </row>
    <row r="21" customHeight="1" spans="1:9">
      <c r="A21" s="95" t="s">
        <v>221</v>
      </c>
      <c r="B21" s="129" t="s">
        <v>222</v>
      </c>
      <c r="C21" s="129" t="s">
        <v>212</v>
      </c>
      <c r="D21" s="74" t="s">
        <v>213</v>
      </c>
      <c r="E21" s="128">
        <v>2</v>
      </c>
      <c r="F21" s="128"/>
      <c r="G21" s="128"/>
      <c r="H21" s="128">
        <f>E21-G21</f>
        <v>2</v>
      </c>
      <c r="I21" s="95"/>
    </row>
    <row r="22" customHeight="1" spans="1:9">
      <c r="A22" s="95" t="s">
        <v>223</v>
      </c>
      <c r="B22" s="129" t="s">
        <v>224</v>
      </c>
      <c r="C22" s="129" t="s">
        <v>225</v>
      </c>
      <c r="D22" s="74" t="s">
        <v>226</v>
      </c>
      <c r="E22" s="128">
        <v>1</v>
      </c>
      <c r="F22" s="128"/>
      <c r="G22" s="128"/>
      <c r="H22" s="128">
        <f>E22-G22</f>
        <v>1</v>
      </c>
      <c r="I22" s="95"/>
    </row>
    <row r="23" customHeight="1" spans="1:9">
      <c r="A23" s="130">
        <v>303</v>
      </c>
      <c r="B23" s="111" t="s">
        <v>227</v>
      </c>
      <c r="C23" s="111">
        <v>509</v>
      </c>
      <c r="D23" s="74"/>
      <c r="E23" s="128">
        <f t="shared" ref="E23:H23" si="4">SUM(E24)</f>
        <v>5.12</v>
      </c>
      <c r="F23" s="128">
        <f>SUM(F24)</f>
        <v>5.12</v>
      </c>
      <c r="G23" s="128">
        <f>SUM(G24)</f>
        <v>0</v>
      </c>
      <c r="H23" s="128">
        <f>SUM(H24)</f>
        <v>0</v>
      </c>
      <c r="I23" s="95"/>
    </row>
    <row r="24" customHeight="1" spans="1:9">
      <c r="A24" s="73" t="s">
        <v>228</v>
      </c>
      <c r="B24" s="129" t="s">
        <v>229</v>
      </c>
      <c r="C24" s="129" t="s">
        <v>230</v>
      </c>
      <c r="D24" s="72" t="s">
        <v>231</v>
      </c>
      <c r="E24" s="128">
        <v>5.12</v>
      </c>
      <c r="F24" s="128">
        <v>5.12</v>
      </c>
      <c r="G24" s="128"/>
      <c r="H24" s="128"/>
      <c r="I24" s="95"/>
    </row>
    <row r="25" customHeight="1" spans="1:9">
      <c r="A25" s="96">
        <v>310</v>
      </c>
      <c r="B25" s="111" t="s">
        <v>232</v>
      </c>
      <c r="C25" s="111">
        <v>503</v>
      </c>
      <c r="D25" s="72"/>
      <c r="E25" s="128">
        <f t="shared" ref="E25:H25" si="5">SUM(E26)</f>
        <v>10</v>
      </c>
      <c r="F25" s="128">
        <f>SUM(F26)</f>
        <v>0</v>
      </c>
      <c r="G25" s="128">
        <f>SUM(G26)</f>
        <v>0</v>
      </c>
      <c r="H25" s="128">
        <f>SUM(H26)</f>
        <v>10</v>
      </c>
      <c r="I25" s="95"/>
    </row>
    <row r="26" customHeight="1" spans="1:9">
      <c r="A26" s="95" t="s">
        <v>233</v>
      </c>
      <c r="B26" s="129" t="s">
        <v>234</v>
      </c>
      <c r="C26" s="129" t="s">
        <v>235</v>
      </c>
      <c r="D26" s="74" t="s">
        <v>234</v>
      </c>
      <c r="E26" s="128">
        <v>10</v>
      </c>
      <c r="F26" s="128"/>
      <c r="G26" s="128"/>
      <c r="H26" s="128">
        <f>E26-G26</f>
        <v>10</v>
      </c>
      <c r="I26" s="95"/>
    </row>
    <row r="31" customHeight="1" spans="3:3">
      <c r="C31" s="121"/>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0"/>
  <sheetViews>
    <sheetView showGridLines="0" showZeros="0" workbookViewId="0">
      <selection activeCell="D19" sqref="D19"/>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62" t="s">
        <v>22</v>
      </c>
    </row>
    <row r="2" ht="28.5" customHeight="1" spans="1:6">
      <c r="A2" s="63" t="s">
        <v>236</v>
      </c>
      <c r="B2" s="63"/>
      <c r="C2" s="63"/>
      <c r="D2" s="63"/>
      <c r="E2" s="63"/>
      <c r="F2" s="63"/>
    </row>
    <row r="3" ht="22.5" customHeight="1" spans="6:6">
      <c r="F3" s="80" t="s">
        <v>45</v>
      </c>
    </row>
    <row r="4" ht="22.5" customHeight="1" spans="1:6">
      <c r="A4" s="83" t="s">
        <v>163</v>
      </c>
      <c r="B4" s="83" t="s">
        <v>164</v>
      </c>
      <c r="C4" s="83" t="s">
        <v>140</v>
      </c>
      <c r="D4" s="83" t="s">
        <v>165</v>
      </c>
      <c r="E4" s="83" t="s">
        <v>166</v>
      </c>
      <c r="F4" s="83" t="s">
        <v>168</v>
      </c>
    </row>
    <row r="5" customHeight="1" spans="1:6">
      <c r="A5" s="72">
        <v>201</v>
      </c>
      <c r="B5" s="72" t="s">
        <v>169</v>
      </c>
      <c r="C5" s="72">
        <f t="shared" ref="C5:C8" si="0">SUM(D5:E5)</f>
        <v>2233.58</v>
      </c>
      <c r="D5" s="72">
        <v>2190.92</v>
      </c>
      <c r="E5" s="72">
        <v>42.66</v>
      </c>
      <c r="F5" s="72"/>
    </row>
    <row r="6" customHeight="1" spans="1:6">
      <c r="A6" s="72">
        <v>2013801</v>
      </c>
      <c r="B6" s="72" t="s">
        <v>170</v>
      </c>
      <c r="C6" s="72">
        <f>SUM(D6:E6)</f>
        <v>882.89</v>
      </c>
      <c r="D6" s="72">
        <v>855.56</v>
      </c>
      <c r="E6" s="72">
        <v>27.33</v>
      </c>
      <c r="F6" s="72"/>
    </row>
    <row r="7" customHeight="1" spans="1:6">
      <c r="A7" s="72">
        <v>2013101</v>
      </c>
      <c r="B7" s="72" t="s">
        <v>170</v>
      </c>
      <c r="C7" s="72">
        <f>SUM(D7:E7)</f>
        <v>209.8</v>
      </c>
      <c r="D7" s="72">
        <v>209.8</v>
      </c>
      <c r="E7" s="72"/>
      <c r="F7" s="72"/>
    </row>
    <row r="8" customHeight="1" spans="1:6">
      <c r="A8" s="72">
        <v>2013850</v>
      </c>
      <c r="B8" s="72" t="s">
        <v>173</v>
      </c>
      <c r="C8" s="72">
        <f>SUM(D8:E8)</f>
        <v>1140.89</v>
      </c>
      <c r="D8" s="74">
        <v>1125.56</v>
      </c>
      <c r="E8" s="72">
        <v>15.33</v>
      </c>
      <c r="F8" s="72"/>
    </row>
    <row r="9" customHeight="1" spans="2:5">
      <c r="B9" s="62"/>
      <c r="E9" s="120"/>
    </row>
    <row r="10" customHeight="1" spans="2:5">
      <c r="B10" s="62"/>
      <c r="E10" s="120"/>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1"/>
  <sheetViews>
    <sheetView showGridLines="0" showZeros="0" workbookViewId="0">
      <selection activeCell="F7" sqref="F7:F19"/>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62" t="s">
        <v>24</v>
      </c>
    </row>
    <row r="2" ht="28.5" customHeight="1" spans="1:8">
      <c r="A2" s="63" t="s">
        <v>237</v>
      </c>
      <c r="B2" s="63"/>
      <c r="C2" s="63"/>
      <c r="D2" s="63"/>
      <c r="E2" s="63"/>
      <c r="F2" s="63"/>
      <c r="G2" s="63"/>
      <c r="H2" s="63"/>
    </row>
    <row r="3" ht="22.5" customHeight="1" spans="8:8">
      <c r="H3" s="80" t="s">
        <v>45</v>
      </c>
    </row>
    <row r="4" ht="22.5" customHeight="1" spans="1:8">
      <c r="A4" s="83" t="s">
        <v>180</v>
      </c>
      <c r="B4" s="83" t="s">
        <v>181</v>
      </c>
      <c r="C4" s="83" t="s">
        <v>182</v>
      </c>
      <c r="D4" s="83" t="s">
        <v>183</v>
      </c>
      <c r="E4" s="83" t="s">
        <v>140</v>
      </c>
      <c r="F4" s="83" t="s">
        <v>165</v>
      </c>
      <c r="G4" s="83" t="s">
        <v>166</v>
      </c>
      <c r="H4" s="83" t="s">
        <v>168</v>
      </c>
    </row>
    <row r="5" ht="15.75" customHeight="1" spans="1:8">
      <c r="A5" s="85"/>
      <c r="B5" s="85" t="s">
        <v>140</v>
      </c>
      <c r="C5" s="85"/>
      <c r="D5" s="85"/>
      <c r="E5" s="85">
        <v>2233.58</v>
      </c>
      <c r="F5" s="85">
        <v>2190.92</v>
      </c>
      <c r="G5" s="85">
        <v>42.66</v>
      </c>
      <c r="H5" s="85"/>
    </row>
    <row r="6" customHeight="1" spans="1:8">
      <c r="A6" s="72">
        <v>301</v>
      </c>
      <c r="B6" s="72" t="s">
        <v>184</v>
      </c>
      <c r="C6" s="72">
        <v>501</v>
      </c>
      <c r="D6" s="72"/>
      <c r="E6" s="73">
        <v>2185.8</v>
      </c>
      <c r="F6" s="73">
        <v>2185.8</v>
      </c>
      <c r="G6" s="73">
        <v>0</v>
      </c>
      <c r="H6" s="72"/>
    </row>
    <row r="7" customHeight="1" spans="1:8">
      <c r="A7" s="72" t="s">
        <v>185</v>
      </c>
      <c r="B7" s="72" t="s">
        <v>186</v>
      </c>
      <c r="C7" s="72" t="s">
        <v>187</v>
      </c>
      <c r="D7" s="72" t="s">
        <v>188</v>
      </c>
      <c r="E7" s="95">
        <v>538.22</v>
      </c>
      <c r="F7" s="73">
        <v>538.22</v>
      </c>
      <c r="G7" s="73"/>
      <c r="H7" s="72"/>
    </row>
    <row r="8" customHeight="1" spans="1:8">
      <c r="A8" s="72" t="s">
        <v>189</v>
      </c>
      <c r="B8" s="72" t="s">
        <v>190</v>
      </c>
      <c r="C8" s="72" t="s">
        <v>187</v>
      </c>
      <c r="D8" s="72" t="s">
        <v>188</v>
      </c>
      <c r="E8" s="73">
        <v>1029.58</v>
      </c>
      <c r="F8" s="73">
        <v>1029.58</v>
      </c>
      <c r="G8" s="73"/>
      <c r="H8" s="72"/>
    </row>
    <row r="9" customHeight="1" spans="1:8">
      <c r="A9" s="72" t="s">
        <v>191</v>
      </c>
      <c r="B9" s="72" t="s">
        <v>192</v>
      </c>
      <c r="C9" s="72" t="s">
        <v>193</v>
      </c>
      <c r="D9" s="72" t="s">
        <v>192</v>
      </c>
      <c r="E9" s="73">
        <v>183.69</v>
      </c>
      <c r="F9" s="73">
        <v>183.69</v>
      </c>
      <c r="G9" s="73"/>
      <c r="H9" s="72"/>
    </row>
    <row r="10" customHeight="1" spans="1:8">
      <c r="A10" s="72" t="s">
        <v>194</v>
      </c>
      <c r="B10" s="72" t="s">
        <v>195</v>
      </c>
      <c r="C10" s="72" t="s">
        <v>187</v>
      </c>
      <c r="D10" s="72" t="s">
        <v>188</v>
      </c>
      <c r="E10" s="73">
        <v>11.88</v>
      </c>
      <c r="F10" s="73">
        <v>11.88</v>
      </c>
      <c r="G10" s="73"/>
      <c r="H10" s="72"/>
    </row>
    <row r="11" customHeight="1" spans="1:8">
      <c r="A11" s="72" t="s">
        <v>196</v>
      </c>
      <c r="B11" s="72" t="s">
        <v>197</v>
      </c>
      <c r="C11" s="72" t="s">
        <v>198</v>
      </c>
      <c r="D11" s="72" t="s">
        <v>199</v>
      </c>
      <c r="E11" s="73">
        <v>230.13</v>
      </c>
      <c r="F11" s="73">
        <v>230.13</v>
      </c>
      <c r="G11" s="73"/>
      <c r="H11" s="72"/>
    </row>
    <row r="12" customHeight="1" spans="1:8">
      <c r="A12" s="72" t="s">
        <v>200</v>
      </c>
      <c r="B12" s="72" t="s">
        <v>201</v>
      </c>
      <c r="C12" s="72" t="s">
        <v>198</v>
      </c>
      <c r="D12" s="72" t="s">
        <v>199</v>
      </c>
      <c r="E12" s="95">
        <v>53.62</v>
      </c>
      <c r="F12" s="95">
        <v>53.62</v>
      </c>
      <c r="G12" s="73"/>
      <c r="H12" s="72"/>
    </row>
    <row r="13" customHeight="1" spans="1:8">
      <c r="A13" s="72" t="s">
        <v>202</v>
      </c>
      <c r="B13" s="72" t="s">
        <v>203</v>
      </c>
      <c r="C13" s="72" t="s">
        <v>204</v>
      </c>
      <c r="D13" s="72" t="s">
        <v>203</v>
      </c>
      <c r="E13" s="95">
        <v>22.13</v>
      </c>
      <c r="F13" s="95">
        <v>22.13</v>
      </c>
      <c r="G13" s="95"/>
      <c r="H13" s="74"/>
    </row>
    <row r="14" customHeight="1" spans="1:8">
      <c r="A14" s="72" t="s">
        <v>205</v>
      </c>
      <c r="B14" s="72" t="s">
        <v>206</v>
      </c>
      <c r="C14" s="72" t="s">
        <v>198</v>
      </c>
      <c r="D14" s="72" t="s">
        <v>199</v>
      </c>
      <c r="E14" s="95">
        <v>115.07</v>
      </c>
      <c r="F14" s="95">
        <v>115.07</v>
      </c>
      <c r="G14" s="95"/>
      <c r="H14" s="74"/>
    </row>
    <row r="15" customHeight="1" spans="1:8">
      <c r="A15" s="72" t="s">
        <v>207</v>
      </c>
      <c r="B15" s="72" t="s">
        <v>208</v>
      </c>
      <c r="C15" s="72" t="s">
        <v>198</v>
      </c>
      <c r="D15" s="72" t="s">
        <v>199</v>
      </c>
      <c r="E15" s="95">
        <v>1.48</v>
      </c>
      <c r="F15" s="95">
        <v>1.48</v>
      </c>
      <c r="G15" s="95"/>
      <c r="H15" s="74"/>
    </row>
    <row r="16" customHeight="1" spans="1:8">
      <c r="A16" s="74">
        <v>302</v>
      </c>
      <c r="B16" s="72" t="s">
        <v>209</v>
      </c>
      <c r="C16" s="72">
        <v>502</v>
      </c>
      <c r="D16" s="72"/>
      <c r="E16" s="95">
        <v>42.66</v>
      </c>
      <c r="F16" s="95">
        <v>0</v>
      </c>
      <c r="G16" s="95">
        <v>42.66</v>
      </c>
      <c r="H16" s="74"/>
    </row>
    <row r="17" customHeight="1" spans="1:8">
      <c r="A17" s="74" t="s">
        <v>210</v>
      </c>
      <c r="B17" s="72" t="s">
        <v>211</v>
      </c>
      <c r="C17" s="72" t="s">
        <v>212</v>
      </c>
      <c r="D17" s="72" t="s">
        <v>213</v>
      </c>
      <c r="E17" s="95">
        <v>27.7</v>
      </c>
      <c r="F17" s="95"/>
      <c r="G17" s="95">
        <v>27.7</v>
      </c>
      <c r="H17" s="74"/>
    </row>
    <row r="18" customHeight="1" spans="1:8">
      <c r="A18" s="74" t="s">
        <v>214</v>
      </c>
      <c r="B18" s="74" t="s">
        <v>215</v>
      </c>
      <c r="C18" s="74" t="s">
        <v>212</v>
      </c>
      <c r="D18" s="74" t="s">
        <v>213</v>
      </c>
      <c r="E18" s="95">
        <v>14.96</v>
      </c>
      <c r="F18" s="95"/>
      <c r="G18" s="95">
        <v>14.96</v>
      </c>
      <c r="H18" s="74"/>
    </row>
    <row r="19" customHeight="1" spans="1:8">
      <c r="A19" s="74">
        <v>303</v>
      </c>
      <c r="B19" s="74" t="s">
        <v>227</v>
      </c>
      <c r="C19" s="74">
        <v>509</v>
      </c>
      <c r="D19" s="74"/>
      <c r="E19" s="95">
        <v>5.12</v>
      </c>
      <c r="F19" s="95">
        <v>5.12</v>
      </c>
      <c r="G19" s="95">
        <v>0</v>
      </c>
      <c r="H19" s="74"/>
    </row>
    <row r="20" customHeight="1" spans="1:8">
      <c r="A20" s="74" t="s">
        <v>228</v>
      </c>
      <c r="B20" s="74" t="s">
        <v>229</v>
      </c>
      <c r="C20" s="74" t="s">
        <v>230</v>
      </c>
      <c r="D20" s="74" t="s">
        <v>231</v>
      </c>
      <c r="E20" s="95">
        <v>5.12</v>
      </c>
      <c r="F20" s="95">
        <v>5.12</v>
      </c>
      <c r="G20" s="95"/>
      <c r="H20" s="74"/>
    </row>
    <row r="21" customHeight="1" spans="5:7">
      <c r="E21" s="119"/>
      <c r="F21" s="119"/>
      <c r="G21" s="119"/>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5"/>
  <sheetViews>
    <sheetView showGridLines="0" showZeros="0" workbookViewId="0">
      <selection activeCell="J12" sqref="J1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7" t="s">
        <v>26</v>
      </c>
      <c r="B1" s="98"/>
      <c r="C1" s="98"/>
      <c r="D1" s="98"/>
      <c r="E1" s="98"/>
      <c r="F1" s="98"/>
      <c r="G1" s="98"/>
      <c r="H1" s="99"/>
    </row>
    <row r="2" ht="22.5" customHeight="1" spans="1:8">
      <c r="A2" s="100" t="s">
        <v>238</v>
      </c>
      <c r="B2" s="100"/>
      <c r="C2" s="100"/>
      <c r="D2" s="100"/>
      <c r="E2" s="100"/>
      <c r="F2" s="100"/>
      <c r="G2" s="100"/>
      <c r="H2" s="100"/>
    </row>
    <row r="3" ht="22.5" customHeight="1" spans="1:8">
      <c r="A3" s="101"/>
      <c r="B3" s="101"/>
      <c r="C3" s="102"/>
      <c r="D3" s="102"/>
      <c r="E3" s="103"/>
      <c r="F3" s="103"/>
      <c r="G3" s="103"/>
      <c r="H3" s="104" t="s">
        <v>45</v>
      </c>
    </row>
    <row r="4" ht="22.5" customHeight="1" spans="1:8">
      <c r="A4" s="105" t="s">
        <v>46</v>
      </c>
      <c r="B4" s="105"/>
      <c r="C4" s="105" t="s">
        <v>47</v>
      </c>
      <c r="D4" s="105"/>
      <c r="E4" s="105"/>
      <c r="F4" s="105"/>
      <c r="G4" s="105"/>
      <c r="H4" s="105"/>
    </row>
    <row r="5" ht="22.5" customHeight="1" spans="1:8">
      <c r="A5" s="105" t="s">
        <v>48</v>
      </c>
      <c r="B5" s="105" t="s">
        <v>49</v>
      </c>
      <c r="C5" s="105" t="s">
        <v>50</v>
      </c>
      <c r="D5" s="106" t="s">
        <v>49</v>
      </c>
      <c r="E5" s="105" t="s">
        <v>51</v>
      </c>
      <c r="F5" s="105" t="s">
        <v>49</v>
      </c>
      <c r="G5" s="105" t="s">
        <v>52</v>
      </c>
      <c r="H5" s="105" t="s">
        <v>49</v>
      </c>
    </row>
    <row r="6" ht="22.5" customHeight="1" spans="1:8">
      <c r="A6" s="107" t="s">
        <v>239</v>
      </c>
      <c r="B6" s="108"/>
      <c r="C6" s="109" t="s">
        <v>240</v>
      </c>
      <c r="D6" s="110"/>
      <c r="E6" s="111" t="s">
        <v>241</v>
      </c>
      <c r="F6" s="111"/>
      <c r="G6" s="112" t="s">
        <v>242</v>
      </c>
      <c r="H6" s="110"/>
    </row>
    <row r="7" ht="22.5" customHeight="1" spans="1:8">
      <c r="A7" s="113"/>
      <c r="B7" s="108"/>
      <c r="C7" s="109" t="s">
        <v>243</v>
      </c>
      <c r="D7" s="110"/>
      <c r="E7" s="112" t="s">
        <v>244</v>
      </c>
      <c r="F7" s="112"/>
      <c r="G7" s="112" t="s">
        <v>245</v>
      </c>
      <c r="H7" s="110"/>
    </row>
    <row r="8" ht="22.5" customHeight="1" spans="1:10">
      <c r="A8" s="113"/>
      <c r="B8" s="108"/>
      <c r="C8" s="109" t="s">
        <v>246</v>
      </c>
      <c r="D8" s="110"/>
      <c r="E8" s="112" t="s">
        <v>247</v>
      </c>
      <c r="F8" s="112"/>
      <c r="G8" s="112" t="s">
        <v>248</v>
      </c>
      <c r="H8" s="110"/>
      <c r="J8" s="62"/>
    </row>
    <row r="9" ht="22.5" customHeight="1" spans="1:8">
      <c r="A9" s="107"/>
      <c r="B9" s="108"/>
      <c r="C9" s="109" t="s">
        <v>249</v>
      </c>
      <c r="D9" s="110"/>
      <c r="E9" s="112" t="s">
        <v>250</v>
      </c>
      <c r="F9" s="112"/>
      <c r="G9" s="112" t="s">
        <v>251</v>
      </c>
      <c r="H9" s="110"/>
    </row>
    <row r="10" ht="22.5" customHeight="1" spans="1:9">
      <c r="A10" s="107"/>
      <c r="B10" s="108"/>
      <c r="C10" s="109" t="s">
        <v>252</v>
      </c>
      <c r="D10" s="110"/>
      <c r="E10" s="112" t="s">
        <v>253</v>
      </c>
      <c r="F10" s="112"/>
      <c r="G10" s="112" t="s">
        <v>254</v>
      </c>
      <c r="H10" s="110"/>
      <c r="I10" s="62"/>
    </row>
    <row r="11" ht="22.5" customHeight="1" spans="1:9">
      <c r="A11" s="113"/>
      <c r="B11" s="108"/>
      <c r="C11" s="109" t="s">
        <v>255</v>
      </c>
      <c r="D11" s="110"/>
      <c r="E11" s="112" t="s">
        <v>256</v>
      </c>
      <c r="F11" s="112"/>
      <c r="G11" s="112" t="s">
        <v>257</v>
      </c>
      <c r="H11" s="110"/>
      <c r="I11" s="62"/>
    </row>
    <row r="12" ht="22.5" customHeight="1" spans="1:9">
      <c r="A12" s="113"/>
      <c r="B12" s="108"/>
      <c r="C12" s="109" t="s">
        <v>258</v>
      </c>
      <c r="D12" s="110"/>
      <c r="E12" s="112" t="s">
        <v>244</v>
      </c>
      <c r="F12" s="112"/>
      <c r="G12" s="112" t="s">
        <v>259</v>
      </c>
      <c r="H12" s="110"/>
      <c r="I12" s="62"/>
    </row>
    <row r="13" ht="22.5" customHeight="1" spans="1:9">
      <c r="A13" s="114"/>
      <c r="B13" s="108"/>
      <c r="C13" s="109" t="s">
        <v>260</v>
      </c>
      <c r="D13" s="110"/>
      <c r="E13" s="112" t="s">
        <v>247</v>
      </c>
      <c r="F13" s="112"/>
      <c r="G13" s="112" t="s">
        <v>261</v>
      </c>
      <c r="H13" s="110"/>
      <c r="I13" s="62"/>
    </row>
    <row r="14" ht="22.5" customHeight="1" spans="1:8">
      <c r="A14" s="114"/>
      <c r="B14" s="108"/>
      <c r="C14" s="109" t="s">
        <v>262</v>
      </c>
      <c r="D14" s="110"/>
      <c r="E14" s="112" t="s">
        <v>250</v>
      </c>
      <c r="F14" s="112"/>
      <c r="G14" s="112" t="s">
        <v>263</v>
      </c>
      <c r="H14" s="110"/>
    </row>
    <row r="15" ht="22.5" customHeight="1" spans="1:8">
      <c r="A15" s="114"/>
      <c r="B15" s="108"/>
      <c r="C15" s="109" t="s">
        <v>264</v>
      </c>
      <c r="D15" s="110"/>
      <c r="E15" s="112" t="s">
        <v>265</v>
      </c>
      <c r="F15" s="112"/>
      <c r="G15" s="112" t="s">
        <v>266</v>
      </c>
      <c r="H15" s="110"/>
    </row>
    <row r="16" ht="22.5" customHeight="1" spans="1:10">
      <c r="A16" s="72"/>
      <c r="B16" s="115"/>
      <c r="C16" s="109" t="s">
        <v>267</v>
      </c>
      <c r="D16" s="110"/>
      <c r="E16" s="112" t="s">
        <v>268</v>
      </c>
      <c r="F16" s="112"/>
      <c r="G16" s="112" t="s">
        <v>269</v>
      </c>
      <c r="H16" s="110"/>
      <c r="J16" s="62"/>
    </row>
    <row r="17" ht="22.5" customHeight="1" spans="1:8">
      <c r="A17" s="74"/>
      <c r="B17" s="115"/>
      <c r="C17" s="109" t="s">
        <v>270</v>
      </c>
      <c r="D17" s="110"/>
      <c r="E17" s="112" t="s">
        <v>271</v>
      </c>
      <c r="F17" s="112"/>
      <c r="G17" s="112" t="s">
        <v>270</v>
      </c>
      <c r="H17" s="110"/>
    </row>
    <row r="18" ht="22.5" customHeight="1" spans="1:8">
      <c r="A18" s="74"/>
      <c r="B18" s="115"/>
      <c r="C18" s="109" t="s">
        <v>272</v>
      </c>
      <c r="D18" s="110"/>
      <c r="E18" s="112" t="s">
        <v>273</v>
      </c>
      <c r="F18" s="112"/>
      <c r="G18" s="112" t="s">
        <v>274</v>
      </c>
      <c r="H18" s="110"/>
    </row>
    <row r="19" ht="22.5" customHeight="1" spans="1:8">
      <c r="A19" s="114"/>
      <c r="B19" s="115"/>
      <c r="C19" s="109" t="s">
        <v>275</v>
      </c>
      <c r="D19" s="110"/>
      <c r="E19" s="112" t="s">
        <v>276</v>
      </c>
      <c r="F19" s="112"/>
      <c r="G19" s="112" t="s">
        <v>277</v>
      </c>
      <c r="H19" s="110"/>
    </row>
    <row r="20" ht="22.5" customHeight="1" spans="1:8">
      <c r="A20" s="114"/>
      <c r="B20" s="108"/>
      <c r="C20" s="109"/>
      <c r="D20" s="110"/>
      <c r="E20" s="112" t="s">
        <v>278</v>
      </c>
      <c r="F20" s="112"/>
      <c r="G20" s="112" t="s">
        <v>279</v>
      </c>
      <c r="H20" s="110"/>
    </row>
    <row r="21" ht="22.5" customHeight="1" spans="1:8">
      <c r="A21" s="72"/>
      <c r="B21" s="108"/>
      <c r="C21" s="74"/>
      <c r="D21" s="110"/>
      <c r="E21" s="112" t="s">
        <v>280</v>
      </c>
      <c r="F21" s="112"/>
      <c r="G21" s="112"/>
      <c r="H21" s="110"/>
    </row>
    <row r="22" ht="18" customHeight="1" spans="1:8">
      <c r="A22" s="74"/>
      <c r="B22" s="108"/>
      <c r="C22" s="74"/>
      <c r="D22" s="110"/>
      <c r="E22" s="116" t="s">
        <v>281</v>
      </c>
      <c r="F22" s="116"/>
      <c r="G22" s="116"/>
      <c r="H22" s="110"/>
    </row>
    <row r="23" ht="19.5" customHeight="1" spans="1:8">
      <c r="A23" s="74"/>
      <c r="B23" s="108"/>
      <c r="C23" s="74"/>
      <c r="D23" s="110"/>
      <c r="E23" s="116" t="s">
        <v>282</v>
      </c>
      <c r="F23" s="116"/>
      <c r="G23" s="116"/>
      <c r="H23" s="110"/>
    </row>
    <row r="24" ht="21.75" customHeight="1" spans="1:8">
      <c r="A24" s="74"/>
      <c r="B24" s="108"/>
      <c r="C24" s="109"/>
      <c r="D24" s="117"/>
      <c r="E24" s="116" t="s">
        <v>283</v>
      </c>
      <c r="F24" s="116"/>
      <c r="G24" s="116"/>
      <c r="H24" s="110"/>
    </row>
    <row r="25" ht="21.75" customHeight="1" spans="1:8">
      <c r="A25" s="74"/>
      <c r="B25" s="108"/>
      <c r="C25" s="109"/>
      <c r="D25" s="117"/>
      <c r="E25" s="116"/>
      <c r="F25" s="116"/>
      <c r="G25" s="116"/>
      <c r="H25" s="110"/>
    </row>
    <row r="26" ht="23.25" customHeight="1" spans="1:8">
      <c r="A26" s="74"/>
      <c r="B26" s="108"/>
      <c r="C26" s="109"/>
      <c r="D26" s="117"/>
      <c r="E26" s="107"/>
      <c r="F26" s="107"/>
      <c r="G26" s="107"/>
      <c r="H26" s="118"/>
    </row>
    <row r="27" ht="18" customHeight="1" spans="1:8">
      <c r="A27" s="106" t="s">
        <v>126</v>
      </c>
      <c r="B27" s="115">
        <f>SUM(B6,B9,B10,B12,B13,B14,B15)</f>
        <v>0</v>
      </c>
      <c r="C27" s="106" t="s">
        <v>127</v>
      </c>
      <c r="D27" s="117">
        <f>SUM(D6:D20)</f>
        <v>0</v>
      </c>
      <c r="E27" s="106" t="s">
        <v>127</v>
      </c>
      <c r="F27" s="106"/>
      <c r="G27" s="106" t="s">
        <v>127</v>
      </c>
      <c r="H27" s="118">
        <f>SUM(H6,H11,H21,H22,H23)</f>
        <v>0</v>
      </c>
    </row>
    <row r="28" customHeight="1" spans="2:8">
      <c r="B28" s="62"/>
      <c r="D28" s="62"/>
      <c r="H28" s="62"/>
    </row>
    <row r="29" customHeight="1" spans="2:8">
      <c r="B29" s="62"/>
      <c r="D29" s="62"/>
      <c r="H29" s="62"/>
    </row>
    <row r="30" customHeight="1" spans="2:8">
      <c r="B30" s="62"/>
      <c r="D30" s="62"/>
      <c r="H30" s="62"/>
    </row>
    <row r="31" customHeight="1" spans="2:8">
      <c r="B31" s="62"/>
      <c r="D31" s="62"/>
      <c r="H31" s="62"/>
    </row>
    <row r="32" customHeight="1" spans="2:8">
      <c r="B32" s="62"/>
      <c r="D32" s="62"/>
      <c r="H32" s="62"/>
    </row>
    <row r="33" customHeight="1" spans="2:8">
      <c r="B33" s="62"/>
      <c r="D33" s="62"/>
      <c r="H33" s="62"/>
    </row>
    <row r="34" customHeight="1" spans="2:8">
      <c r="B34" s="62"/>
      <c r="D34" s="62"/>
      <c r="H34" s="62"/>
    </row>
    <row r="35" customHeight="1" spans="2:8">
      <c r="B35" s="62"/>
      <c r="D35" s="62"/>
      <c r="H35" s="62"/>
    </row>
    <row r="36" customHeight="1" spans="2:8">
      <c r="B36" s="62"/>
      <c r="D36" s="62"/>
      <c r="H36" s="62"/>
    </row>
    <row r="37" customHeight="1" spans="2:8">
      <c r="B37" s="62"/>
      <c r="D37" s="62"/>
      <c r="H37" s="62"/>
    </row>
    <row r="38" customHeight="1" spans="2:8">
      <c r="B38" s="62"/>
      <c r="D38" s="62"/>
      <c r="H38" s="62"/>
    </row>
    <row r="39" customHeight="1" spans="2:8">
      <c r="B39" s="62"/>
      <c r="D39" s="62"/>
      <c r="H39" s="62"/>
    </row>
    <row r="40" customHeight="1" spans="2:4">
      <c r="B40" s="62"/>
      <c r="D40" s="62"/>
    </row>
    <row r="41" customHeight="1" spans="2:4">
      <c r="B41" s="62"/>
      <c r="D41" s="62"/>
    </row>
    <row r="42" customHeight="1" spans="2:4">
      <c r="B42" s="62"/>
      <c r="D42" s="62"/>
    </row>
    <row r="43" customHeight="1" spans="2:2">
      <c r="B43" s="62"/>
    </row>
    <row r="44" customHeight="1" spans="2:2">
      <c r="B44" s="62"/>
    </row>
    <row r="45" customHeight="1" spans="2:2">
      <c r="B45" s="62"/>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4"/>
  <sheetViews>
    <sheetView showGridLines="0" showZeros="0" workbookViewId="0">
      <selection activeCell="D7" sqref="D7"/>
    </sheetView>
  </sheetViews>
  <sheetFormatPr defaultColWidth="9.16666666666667" defaultRowHeight="12.75" customHeight="1" outlineLevelCol="3"/>
  <cols>
    <col min="1" max="1" width="22.8333333333333" customWidth="1"/>
    <col min="2" max="2" width="43.1666666666667" customWidth="1"/>
    <col min="3" max="3" width="23.5" customWidth="1"/>
    <col min="4" max="4" width="106.833333333333" customWidth="1"/>
    <col min="5" max="16384" width="9.16666666666667" customWidth="1"/>
  </cols>
  <sheetData>
    <row r="1" ht="30" customHeight="1" spans="1:1">
      <c r="A1" s="62" t="s">
        <v>30</v>
      </c>
    </row>
    <row r="2" ht="28.5" customHeight="1" spans="1:4">
      <c r="A2" s="81" t="s">
        <v>284</v>
      </c>
      <c r="B2" s="81"/>
      <c r="C2" s="81"/>
      <c r="D2" s="81"/>
    </row>
    <row r="3" ht="22.5" customHeight="1" spans="4:4">
      <c r="D3" s="80" t="s">
        <v>45</v>
      </c>
    </row>
    <row r="4" ht="22.5" customHeight="1" spans="1:4">
      <c r="A4" s="83" t="s">
        <v>137</v>
      </c>
      <c r="B4" s="71" t="s">
        <v>285</v>
      </c>
      <c r="C4" s="83" t="s">
        <v>286</v>
      </c>
      <c r="D4" s="83" t="s">
        <v>287</v>
      </c>
    </row>
    <row r="5" customHeight="1" spans="1:4">
      <c r="A5" s="72" t="s">
        <v>288</v>
      </c>
      <c r="B5" s="72" t="s">
        <v>140</v>
      </c>
      <c r="C5" s="72">
        <v>221.39</v>
      </c>
      <c r="D5" s="72" t="s">
        <v>288</v>
      </c>
    </row>
    <row r="6" customHeight="1" spans="1:4">
      <c r="A6" s="72" t="s">
        <v>150</v>
      </c>
      <c r="B6" s="72" t="s">
        <v>151</v>
      </c>
      <c r="C6" s="72">
        <v>221.39</v>
      </c>
      <c r="D6" s="72" t="s">
        <v>288</v>
      </c>
    </row>
    <row r="7" customHeight="1" spans="1:4">
      <c r="A7" s="72" t="s">
        <v>152</v>
      </c>
      <c r="B7" s="72" t="s">
        <v>153</v>
      </c>
      <c r="C7" s="72">
        <v>199.39</v>
      </c>
      <c r="D7" s="72" t="s">
        <v>288</v>
      </c>
    </row>
    <row r="8" customHeight="1" spans="1:4">
      <c r="A8" s="72" t="s">
        <v>289</v>
      </c>
      <c r="B8" s="72" t="s">
        <v>290</v>
      </c>
      <c r="C8" s="74">
        <v>13.5</v>
      </c>
      <c r="D8" s="74" t="s">
        <v>291</v>
      </c>
    </row>
    <row r="9" customHeight="1" spans="1:4">
      <c r="A9" s="72" t="s">
        <v>289</v>
      </c>
      <c r="B9" s="72" t="s">
        <v>292</v>
      </c>
      <c r="C9" s="72">
        <v>60</v>
      </c>
      <c r="D9" s="74" t="s">
        <v>293</v>
      </c>
    </row>
    <row r="10" customHeight="1" spans="1:4">
      <c r="A10" s="72" t="s">
        <v>289</v>
      </c>
      <c r="B10" s="72" t="s">
        <v>294</v>
      </c>
      <c r="C10" s="72">
        <v>5.85</v>
      </c>
      <c r="D10" s="74" t="s">
        <v>295</v>
      </c>
    </row>
    <row r="11" customHeight="1" spans="1:4">
      <c r="A11" s="74" t="s">
        <v>289</v>
      </c>
      <c r="B11" s="72" t="s">
        <v>296</v>
      </c>
      <c r="C11" s="74">
        <v>4.84</v>
      </c>
      <c r="D11" s="74" t="s">
        <v>297</v>
      </c>
    </row>
    <row r="12" customHeight="1" spans="1:4">
      <c r="A12" s="74" t="s">
        <v>289</v>
      </c>
      <c r="B12" s="72" t="s">
        <v>298</v>
      </c>
      <c r="C12" s="74">
        <v>13.5</v>
      </c>
      <c r="D12" s="74" t="s">
        <v>299</v>
      </c>
    </row>
    <row r="13" customHeight="1" spans="1:4">
      <c r="A13" s="74" t="s">
        <v>289</v>
      </c>
      <c r="B13" s="72" t="s">
        <v>300</v>
      </c>
      <c r="C13" s="74">
        <v>7.2</v>
      </c>
      <c r="D13" s="74" t="s">
        <v>301</v>
      </c>
    </row>
    <row r="14" customHeight="1" spans="1:4">
      <c r="A14" s="74" t="s">
        <v>289</v>
      </c>
      <c r="B14" s="72" t="s">
        <v>302</v>
      </c>
      <c r="C14" s="74">
        <v>4.5</v>
      </c>
      <c r="D14" s="74" t="s">
        <v>303</v>
      </c>
    </row>
    <row r="15" customHeight="1" spans="1:4">
      <c r="A15" s="74"/>
      <c r="B15" s="73" t="s">
        <v>304</v>
      </c>
      <c r="C15" s="74">
        <v>10</v>
      </c>
      <c r="D15" s="74" t="s">
        <v>305</v>
      </c>
    </row>
    <row r="16" customHeight="1" spans="1:4">
      <c r="A16" s="74"/>
      <c r="B16" s="73" t="s">
        <v>306</v>
      </c>
      <c r="C16" s="74">
        <v>30</v>
      </c>
      <c r="D16" s="74" t="s">
        <v>305</v>
      </c>
    </row>
    <row r="17" customHeight="1" spans="1:4">
      <c r="A17" s="74"/>
      <c r="B17" s="73" t="s">
        <v>307</v>
      </c>
      <c r="C17" s="74">
        <v>30</v>
      </c>
      <c r="D17" s="74" t="s">
        <v>305</v>
      </c>
    </row>
    <row r="18" customHeight="1" spans="1:4">
      <c r="A18" s="74"/>
      <c r="B18" s="73" t="s">
        <v>308</v>
      </c>
      <c r="C18" s="74">
        <v>10</v>
      </c>
      <c r="D18" s="74" t="s">
        <v>305</v>
      </c>
    </row>
    <row r="19" customHeight="1" spans="1:4">
      <c r="A19" s="74"/>
      <c r="B19" s="73" t="s">
        <v>309</v>
      </c>
      <c r="C19" s="74">
        <v>10</v>
      </c>
      <c r="D19" s="74" t="s">
        <v>305</v>
      </c>
    </row>
    <row r="20" customHeight="1" spans="1:4">
      <c r="A20" s="95">
        <v>121009</v>
      </c>
      <c r="B20" s="96" t="s">
        <v>310</v>
      </c>
      <c r="C20" s="74">
        <v>22</v>
      </c>
      <c r="D20" s="74"/>
    </row>
    <row r="21" customHeight="1" spans="1:4">
      <c r="A21" s="74"/>
      <c r="B21" s="73" t="s">
        <v>311</v>
      </c>
      <c r="C21" s="74">
        <v>2</v>
      </c>
      <c r="D21" s="74" t="s">
        <v>297</v>
      </c>
    </row>
    <row r="22" customHeight="1" spans="1:4">
      <c r="A22" s="74"/>
      <c r="B22" s="73" t="s">
        <v>312</v>
      </c>
      <c r="C22" s="74">
        <v>10</v>
      </c>
      <c r="D22" s="74" t="s">
        <v>313</v>
      </c>
    </row>
    <row r="23" customHeight="1" spans="1:4">
      <c r="A23" s="74"/>
      <c r="B23" s="73" t="s">
        <v>314</v>
      </c>
      <c r="C23" s="74">
        <v>10</v>
      </c>
      <c r="D23" s="74" t="s">
        <v>305</v>
      </c>
    </row>
    <row r="24" customHeight="1" spans="2:2">
      <c r="B24" s="62"/>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4"/>
  <sheetViews>
    <sheetView workbookViewId="0">
      <selection activeCell="C73" sqref="C73"/>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88" t="s">
        <v>315</v>
      </c>
      <c r="B2" s="88"/>
      <c r="C2" s="88"/>
      <c r="D2" s="88"/>
      <c r="E2" s="88"/>
      <c r="F2" s="88"/>
      <c r="G2" s="88"/>
      <c r="H2" s="88"/>
      <c r="I2" s="88"/>
      <c r="J2" s="88"/>
      <c r="K2" s="88"/>
    </row>
    <row r="3" ht="20.25" spans="5:11">
      <c r="E3" s="89"/>
      <c r="F3" s="89"/>
      <c r="G3" s="89"/>
      <c r="H3" s="89"/>
      <c r="I3" s="89"/>
      <c r="J3" s="91"/>
      <c r="K3" s="91" t="s">
        <v>45</v>
      </c>
    </row>
    <row r="4" s="87" customFormat="1" ht="41" customHeight="1" spans="1:11">
      <c r="A4" s="90" t="s">
        <v>316</v>
      </c>
      <c r="B4" s="90" t="s">
        <v>317</v>
      </c>
      <c r="C4" s="90" t="s">
        <v>318</v>
      </c>
      <c r="D4" s="90" t="s">
        <v>319</v>
      </c>
      <c r="E4" s="90" t="s">
        <v>320</v>
      </c>
      <c r="F4" s="90" t="s">
        <v>321</v>
      </c>
      <c r="G4" s="90" t="s">
        <v>322</v>
      </c>
      <c r="H4" s="90" t="s">
        <v>323</v>
      </c>
      <c r="I4" s="92" t="s">
        <v>324</v>
      </c>
      <c r="J4" s="90" t="s">
        <v>325</v>
      </c>
      <c r="K4" s="93" t="s">
        <v>168</v>
      </c>
    </row>
    <row r="5" spans="1:11">
      <c r="A5" s="85"/>
      <c r="B5" s="85"/>
      <c r="C5" s="85"/>
      <c r="D5" s="85"/>
      <c r="E5" s="85"/>
      <c r="F5" s="85"/>
      <c r="G5" s="85"/>
      <c r="H5" s="85"/>
      <c r="I5" s="85"/>
      <c r="J5" s="85"/>
      <c r="K5" s="85"/>
    </row>
    <row r="6" spans="1:11">
      <c r="A6" s="74"/>
      <c r="B6" s="74"/>
      <c r="C6" s="74"/>
      <c r="D6" s="74"/>
      <c r="E6" s="74"/>
      <c r="F6" s="74"/>
      <c r="G6" s="74"/>
      <c r="H6" s="74"/>
      <c r="I6" s="74"/>
      <c r="J6" s="94"/>
      <c r="K6" s="74"/>
    </row>
    <row r="7" spans="1:11">
      <c r="A7" s="74"/>
      <c r="B7" s="74"/>
      <c r="C7" s="74"/>
      <c r="D7" s="74"/>
      <c r="E7" s="74"/>
      <c r="F7" s="74"/>
      <c r="G7" s="74"/>
      <c r="H7" s="74"/>
      <c r="I7" s="74"/>
      <c r="J7" s="94"/>
      <c r="K7" s="74"/>
    </row>
    <row r="8" spans="1:11">
      <c r="A8" s="74"/>
      <c r="B8" s="74"/>
      <c r="C8" s="74"/>
      <c r="D8" s="74"/>
      <c r="E8" s="74"/>
      <c r="F8" s="74"/>
      <c r="G8" s="74"/>
      <c r="H8" s="74"/>
      <c r="I8" s="74"/>
      <c r="J8" s="94"/>
      <c r="K8" s="74"/>
    </row>
    <row r="9" spans="1:11">
      <c r="A9" s="74"/>
      <c r="B9" s="74"/>
      <c r="C9" s="74"/>
      <c r="D9" s="74"/>
      <c r="E9" s="74"/>
      <c r="F9" s="74"/>
      <c r="G9" s="74"/>
      <c r="H9" s="74"/>
      <c r="I9" s="74"/>
      <c r="J9" s="94"/>
      <c r="K9" s="74"/>
    </row>
    <row r="10" spans="1:11">
      <c r="A10" s="74"/>
      <c r="B10" s="74"/>
      <c r="C10" s="74"/>
      <c r="D10" s="74"/>
      <c r="E10" s="74"/>
      <c r="F10" s="74"/>
      <c r="G10" s="74"/>
      <c r="H10" s="74"/>
      <c r="I10" s="74"/>
      <c r="J10" s="94"/>
      <c r="K10" s="74"/>
    </row>
    <row r="11" spans="1:11">
      <c r="A11" s="74"/>
      <c r="B11" s="74"/>
      <c r="C11" s="74"/>
      <c r="D11" s="74"/>
      <c r="E11" s="74"/>
      <c r="F11" s="74"/>
      <c r="G11" s="74"/>
      <c r="H11" s="74"/>
      <c r="I11" s="74"/>
      <c r="J11" s="94"/>
      <c r="K11" s="74"/>
    </row>
    <row r="12" spans="1:11">
      <c r="A12" s="74"/>
      <c r="B12" s="74"/>
      <c r="C12" s="74"/>
      <c r="D12" s="74"/>
      <c r="E12" s="74"/>
      <c r="F12" s="74"/>
      <c r="G12" s="74"/>
      <c r="H12" s="74"/>
      <c r="I12" s="74"/>
      <c r="J12" s="94"/>
      <c r="K12" s="74"/>
    </row>
    <row r="13" spans="1:11">
      <c r="A13" s="74"/>
      <c r="B13" s="74"/>
      <c r="C13" s="74"/>
      <c r="D13" s="74"/>
      <c r="E13" s="74"/>
      <c r="F13" s="74"/>
      <c r="G13" s="74"/>
      <c r="H13" s="74"/>
      <c r="I13" s="74"/>
      <c r="J13" s="94"/>
      <c r="K13" s="74"/>
    </row>
    <row r="14" spans="1:11">
      <c r="A14" s="74"/>
      <c r="B14" s="74"/>
      <c r="C14" s="74"/>
      <c r="D14" s="74"/>
      <c r="E14" s="74"/>
      <c r="F14" s="74"/>
      <c r="G14" s="74"/>
      <c r="H14" s="74"/>
      <c r="I14" s="74"/>
      <c r="J14" s="94"/>
      <c r="K14" s="74"/>
    </row>
    <row r="15" spans="1:11">
      <c r="A15" s="74"/>
      <c r="B15" s="74"/>
      <c r="C15" s="74"/>
      <c r="D15" s="74"/>
      <c r="E15" s="74"/>
      <c r="F15" s="74"/>
      <c r="G15" s="74"/>
      <c r="H15" s="74"/>
      <c r="I15" s="74"/>
      <c r="J15" s="94"/>
      <c r="K15" s="74"/>
    </row>
    <row r="16" spans="1:11">
      <c r="A16" s="74"/>
      <c r="B16" s="74"/>
      <c r="C16" s="74"/>
      <c r="D16" s="74"/>
      <c r="E16" s="74"/>
      <c r="F16" s="74"/>
      <c r="G16" s="74"/>
      <c r="H16" s="74"/>
      <c r="I16" s="74"/>
      <c r="J16" s="94"/>
      <c r="K16" s="74"/>
    </row>
    <row r="17" spans="1:11">
      <c r="A17" s="74"/>
      <c r="B17" s="74"/>
      <c r="C17" s="74"/>
      <c r="D17" s="74"/>
      <c r="E17" s="74"/>
      <c r="F17" s="74"/>
      <c r="G17" s="74"/>
      <c r="H17" s="74"/>
      <c r="I17" s="74"/>
      <c r="J17" s="94"/>
      <c r="K17" s="74"/>
    </row>
    <row r="18" spans="1:11">
      <c r="A18" s="74"/>
      <c r="B18" s="74"/>
      <c r="C18" s="74"/>
      <c r="D18" s="74"/>
      <c r="E18" s="74"/>
      <c r="F18" s="74"/>
      <c r="G18" s="74"/>
      <c r="H18" s="74"/>
      <c r="I18" s="74"/>
      <c r="J18" s="94"/>
      <c r="K18" s="74"/>
    </row>
    <row r="19" spans="1:11">
      <c r="A19" s="74"/>
      <c r="B19" s="74"/>
      <c r="C19" s="74"/>
      <c r="D19" s="74"/>
      <c r="E19" s="74"/>
      <c r="F19" s="74"/>
      <c r="G19" s="74"/>
      <c r="H19" s="74"/>
      <c r="I19" s="74"/>
      <c r="J19" s="94"/>
      <c r="K19" s="74"/>
    </row>
    <row r="20" spans="1:11">
      <c r="A20" s="74"/>
      <c r="B20" s="74"/>
      <c r="C20" s="74"/>
      <c r="D20" s="74"/>
      <c r="E20" s="74"/>
      <c r="F20" s="74"/>
      <c r="G20" s="74"/>
      <c r="H20" s="74"/>
      <c r="I20" s="74"/>
      <c r="J20" s="94"/>
      <c r="K20" s="74"/>
    </row>
    <row r="21" spans="1:11">
      <c r="A21" s="74"/>
      <c r="B21" s="74"/>
      <c r="C21" s="74"/>
      <c r="D21" s="74"/>
      <c r="E21" s="74"/>
      <c r="F21" s="74"/>
      <c r="G21" s="74"/>
      <c r="H21" s="74"/>
      <c r="I21" s="74"/>
      <c r="J21" s="94"/>
      <c r="K21" s="74"/>
    </row>
    <row r="22" spans="1:11">
      <c r="A22" s="74"/>
      <c r="B22" s="74"/>
      <c r="C22" s="74"/>
      <c r="D22" s="74"/>
      <c r="E22" s="74"/>
      <c r="F22" s="74"/>
      <c r="G22" s="74"/>
      <c r="H22" s="74"/>
      <c r="I22" s="74"/>
      <c r="J22" s="94"/>
      <c r="K22" s="74"/>
    </row>
    <row r="24" spans="1:1">
      <c r="A24" t="s">
        <v>326</v>
      </c>
    </row>
  </sheetData>
  <mergeCells count="1">
    <mergeCell ref="A2:K2"/>
  </mergeCells>
  <printOptions horizontalCentered="1"/>
  <pageMargins left="0.75" right="0.75" top="1" bottom="1" header="0.509027777777778" footer="0.509027777777778"/>
  <pageSetup paperSize="9" scale="89"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9"/>
  <sheetViews>
    <sheetView showGridLines="0" showZeros="0" workbookViewId="0">
      <selection activeCell="A6" sqref="A6:P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62" t="s">
        <v>34</v>
      </c>
    </row>
    <row r="2" ht="23.25" customHeight="1" spans="1:16">
      <c r="A2" s="81" t="s">
        <v>327</v>
      </c>
      <c r="B2" s="81"/>
      <c r="C2" s="81"/>
      <c r="D2" s="81"/>
      <c r="E2" s="81"/>
      <c r="F2" s="81"/>
      <c r="G2" s="81"/>
      <c r="H2" s="81"/>
      <c r="I2" s="81"/>
      <c r="J2" s="81"/>
      <c r="K2" s="81"/>
      <c r="L2" s="81"/>
      <c r="M2" s="81"/>
      <c r="N2" s="81"/>
      <c r="O2" s="81"/>
      <c r="P2" s="81"/>
    </row>
    <row r="3" ht="26.25" customHeight="1" spans="14:16">
      <c r="N3" s="80"/>
      <c r="P3" s="80" t="s">
        <v>45</v>
      </c>
    </row>
    <row r="4" ht="33" customHeight="1" spans="1:16">
      <c r="A4" s="69" t="s">
        <v>328</v>
      </c>
      <c r="B4" s="69"/>
      <c r="C4" s="69"/>
      <c r="D4" s="69" t="s">
        <v>137</v>
      </c>
      <c r="E4" s="65" t="s">
        <v>329</v>
      </c>
      <c r="F4" s="69" t="s">
        <v>330</v>
      </c>
      <c r="G4" s="82" t="s">
        <v>331</v>
      </c>
      <c r="H4" s="75" t="s">
        <v>332</v>
      </c>
      <c r="I4" s="69" t="s">
        <v>333</v>
      </c>
      <c r="J4" s="69" t="s">
        <v>334</v>
      </c>
      <c r="K4" s="69"/>
      <c r="L4" s="69" t="s">
        <v>335</v>
      </c>
      <c r="M4" s="69"/>
      <c r="N4" s="76" t="s">
        <v>336</v>
      </c>
      <c r="O4" s="69" t="s">
        <v>337</v>
      </c>
      <c r="P4" s="64" t="s">
        <v>338</v>
      </c>
    </row>
    <row r="5" ht="18" customHeight="1" spans="1:16">
      <c r="A5" s="83" t="s">
        <v>339</v>
      </c>
      <c r="B5" s="83" t="s">
        <v>340</v>
      </c>
      <c r="C5" s="83" t="s">
        <v>341</v>
      </c>
      <c r="D5" s="69"/>
      <c r="E5" s="65"/>
      <c r="F5" s="69"/>
      <c r="G5" s="84"/>
      <c r="H5" s="75"/>
      <c r="I5" s="69"/>
      <c r="J5" s="69" t="s">
        <v>339</v>
      </c>
      <c r="K5" s="69" t="s">
        <v>340</v>
      </c>
      <c r="L5" s="69" t="s">
        <v>339</v>
      </c>
      <c r="M5" s="69" t="s">
        <v>340</v>
      </c>
      <c r="N5" s="78"/>
      <c r="O5" s="69"/>
      <c r="P5" s="64"/>
    </row>
    <row r="6" customHeight="1" spans="1:16">
      <c r="A6" s="85"/>
      <c r="B6" s="85"/>
      <c r="C6" s="85"/>
      <c r="D6" s="85"/>
      <c r="E6" s="85"/>
      <c r="F6" s="86"/>
      <c r="G6" s="85"/>
      <c r="H6" s="85"/>
      <c r="I6" s="85"/>
      <c r="J6" s="85"/>
      <c r="K6" s="85"/>
      <c r="L6" s="85"/>
      <c r="M6" s="85"/>
      <c r="N6" s="85"/>
      <c r="O6" s="85"/>
      <c r="P6" s="85"/>
    </row>
    <row r="7" customHeight="1" spans="1:16">
      <c r="A7" s="72"/>
      <c r="B7" s="72"/>
      <c r="C7" s="72"/>
      <c r="D7" s="72"/>
      <c r="E7" s="72"/>
      <c r="F7" s="72"/>
      <c r="G7" s="72"/>
      <c r="H7" s="72"/>
      <c r="I7" s="72"/>
      <c r="J7" s="72"/>
      <c r="K7" s="72"/>
      <c r="L7" s="72"/>
      <c r="M7" s="72"/>
      <c r="N7" s="72"/>
      <c r="O7" s="72"/>
      <c r="P7" s="72"/>
    </row>
    <row r="8" customHeight="1" spans="1:16">
      <c r="A8" s="72"/>
      <c r="B8" s="72"/>
      <c r="C8" s="72"/>
      <c r="D8" s="72"/>
      <c r="E8" s="72"/>
      <c r="F8" s="74"/>
      <c r="G8" s="74"/>
      <c r="H8" s="74"/>
      <c r="I8" s="72"/>
      <c r="J8" s="72"/>
      <c r="K8" s="72"/>
      <c r="L8" s="72"/>
      <c r="M8" s="72"/>
      <c r="N8" s="72"/>
      <c r="O8" s="72"/>
      <c r="P8" s="72"/>
    </row>
    <row r="9" customHeight="1" spans="1:17">
      <c r="A9" s="72"/>
      <c r="B9" s="72"/>
      <c r="C9" s="72"/>
      <c r="D9" s="72"/>
      <c r="E9" s="74"/>
      <c r="F9" s="74"/>
      <c r="G9" s="74"/>
      <c r="H9" s="74"/>
      <c r="I9" s="72"/>
      <c r="J9" s="72"/>
      <c r="K9" s="72"/>
      <c r="L9" s="72"/>
      <c r="M9" s="72"/>
      <c r="N9" s="72"/>
      <c r="O9" s="72"/>
      <c r="P9" s="74"/>
      <c r="Q9" s="62"/>
    </row>
    <row r="10" customHeight="1" spans="1:17">
      <c r="A10" s="72"/>
      <c r="B10" s="72"/>
      <c r="C10" s="72"/>
      <c r="D10" s="72"/>
      <c r="E10" s="74"/>
      <c r="F10" s="74"/>
      <c r="G10" s="74"/>
      <c r="H10" s="74"/>
      <c r="I10" s="72"/>
      <c r="J10" s="72"/>
      <c r="K10" s="72"/>
      <c r="L10" s="72"/>
      <c r="M10" s="72"/>
      <c r="N10" s="72"/>
      <c r="O10" s="72"/>
      <c r="P10" s="74"/>
      <c r="Q10" s="62"/>
    </row>
    <row r="11" customHeight="1" spans="1:17">
      <c r="A11" s="72"/>
      <c r="B11" s="72"/>
      <c r="C11" s="72"/>
      <c r="D11" s="72"/>
      <c r="E11" s="74"/>
      <c r="F11" s="74"/>
      <c r="G11" s="74"/>
      <c r="H11" s="72"/>
      <c r="I11" s="72"/>
      <c r="J11" s="72"/>
      <c r="K11" s="72"/>
      <c r="L11" s="72"/>
      <c r="M11" s="72"/>
      <c r="N11" s="72"/>
      <c r="O11" s="72"/>
      <c r="P11" s="74"/>
      <c r="Q11" s="62"/>
    </row>
    <row r="12" customHeight="1" spans="1:17">
      <c r="A12" s="72"/>
      <c r="B12" s="72"/>
      <c r="C12" s="72"/>
      <c r="D12" s="72"/>
      <c r="E12" s="74"/>
      <c r="F12" s="74"/>
      <c r="G12" s="74"/>
      <c r="H12" s="72"/>
      <c r="I12" s="72"/>
      <c r="J12" s="72"/>
      <c r="K12" s="72"/>
      <c r="L12" s="72"/>
      <c r="M12" s="72"/>
      <c r="N12" s="72"/>
      <c r="O12" s="72"/>
      <c r="P12" s="74"/>
      <c r="Q12" s="62"/>
    </row>
    <row r="13" customHeight="1" spans="1:16">
      <c r="A13" s="74"/>
      <c r="B13" s="72"/>
      <c r="C13" s="72"/>
      <c r="D13" s="72"/>
      <c r="E13" s="74"/>
      <c r="F13" s="74"/>
      <c r="G13" s="74"/>
      <c r="H13" s="72"/>
      <c r="I13" s="72"/>
      <c r="J13" s="72"/>
      <c r="K13" s="72"/>
      <c r="L13" s="72"/>
      <c r="M13" s="72"/>
      <c r="N13" s="72"/>
      <c r="O13" s="72"/>
      <c r="P13" s="72"/>
    </row>
    <row r="14" customHeight="1" spans="1:16">
      <c r="A14" s="74"/>
      <c r="B14" s="74"/>
      <c r="C14" s="72"/>
      <c r="D14" s="72"/>
      <c r="E14" s="74"/>
      <c r="F14" s="74"/>
      <c r="G14" s="74"/>
      <c r="H14" s="72"/>
      <c r="I14" s="72"/>
      <c r="J14" s="72"/>
      <c r="K14" s="72"/>
      <c r="L14" s="72"/>
      <c r="M14" s="72"/>
      <c r="N14" s="72"/>
      <c r="O14" s="72"/>
      <c r="P14" s="72"/>
    </row>
    <row r="15" customHeight="1" spans="3:13">
      <c r="C15" s="62"/>
      <c r="D15" s="62"/>
      <c r="H15" s="62"/>
      <c r="J15" s="62"/>
      <c r="M15" s="62"/>
    </row>
    <row r="16" customHeight="1" spans="13:13">
      <c r="M16" s="62"/>
    </row>
    <row r="17" customHeight="1" spans="13:13">
      <c r="M17" s="62"/>
    </row>
    <row r="18" customHeight="1" spans="13:13">
      <c r="M18" s="62"/>
    </row>
    <row r="19" customHeight="1" spans="13:13">
      <c r="M19" s="6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C21"/>
  <sheetViews>
    <sheetView showGridLines="0" showZeros="0" workbookViewId="0">
      <selection activeCell="AA12" sqref="AA12"/>
    </sheetView>
  </sheetViews>
  <sheetFormatPr defaultColWidth="9.16666666666667" defaultRowHeight="12.75" customHeight="1"/>
  <cols>
    <col min="1" max="1" width="11.6666666666667" customWidth="1"/>
    <col min="2" max="2" width="27.8333333333333" customWidth="1"/>
    <col min="3" max="3" width="6.16666666666667" customWidth="1"/>
    <col min="4" max="4" width="14.6666666666667" customWidth="1"/>
    <col min="5" max="5" width="29.1666666666667" customWidth="1"/>
    <col min="6"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62" t="s">
        <v>36</v>
      </c>
    </row>
    <row r="2" ht="28.5" customHeight="1" spans="1:29">
      <c r="A2" s="63" t="s">
        <v>342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ht="22.5" customHeight="1" spans="29:29">
      <c r="AC3" s="80" t="s">
        <v>45</v>
      </c>
    </row>
    <row r="4" ht="17.25" customHeight="1" spans="1:29">
      <c r="A4" s="64" t="s">
        <v>137</v>
      </c>
      <c r="B4" s="64" t="s">
        <v>138</v>
      </c>
      <c r="C4" s="65" t="s">
        <v>343</v>
      </c>
      <c r="D4" s="66"/>
      <c r="E4" s="66"/>
      <c r="F4" s="66"/>
      <c r="G4" s="66"/>
      <c r="H4" s="66"/>
      <c r="I4" s="66"/>
      <c r="J4" s="66"/>
      <c r="K4" s="75"/>
      <c r="L4" s="65" t="s">
        <v>344</v>
      </c>
      <c r="M4" s="66"/>
      <c r="N4" s="66"/>
      <c r="O4" s="66"/>
      <c r="P4" s="66"/>
      <c r="Q4" s="66"/>
      <c r="R4" s="66"/>
      <c r="S4" s="66"/>
      <c r="T4" s="75"/>
      <c r="U4" s="65" t="s">
        <v>345</v>
      </c>
      <c r="V4" s="66"/>
      <c r="W4" s="66"/>
      <c r="X4" s="66"/>
      <c r="Y4" s="66"/>
      <c r="Z4" s="66"/>
      <c r="AA4" s="66"/>
      <c r="AB4" s="66"/>
      <c r="AC4" s="75"/>
    </row>
    <row r="5" ht="17.25" customHeight="1" spans="1:29">
      <c r="A5" s="64"/>
      <c r="B5" s="64"/>
      <c r="C5" s="67" t="s">
        <v>140</v>
      </c>
      <c r="D5" s="65" t="s">
        <v>346</v>
      </c>
      <c r="E5" s="66"/>
      <c r="F5" s="66"/>
      <c r="G5" s="66"/>
      <c r="H5" s="66"/>
      <c r="I5" s="75"/>
      <c r="J5" s="76" t="s">
        <v>347</v>
      </c>
      <c r="K5" s="76" t="s">
        <v>348</v>
      </c>
      <c r="L5" s="67" t="s">
        <v>140</v>
      </c>
      <c r="M5" s="65" t="s">
        <v>346</v>
      </c>
      <c r="N5" s="66"/>
      <c r="O5" s="66"/>
      <c r="P5" s="66"/>
      <c r="Q5" s="66"/>
      <c r="R5" s="75"/>
      <c r="S5" s="76" t="s">
        <v>347</v>
      </c>
      <c r="T5" s="76" t="s">
        <v>348</v>
      </c>
      <c r="U5" s="67" t="s">
        <v>140</v>
      </c>
      <c r="V5" s="65" t="s">
        <v>346</v>
      </c>
      <c r="W5" s="66"/>
      <c r="X5" s="66"/>
      <c r="Y5" s="66"/>
      <c r="Z5" s="66"/>
      <c r="AA5" s="75"/>
      <c r="AB5" s="76" t="s">
        <v>347</v>
      </c>
      <c r="AC5" s="76" t="s">
        <v>348</v>
      </c>
    </row>
    <row r="6" ht="23.25" customHeight="1" spans="1:29">
      <c r="A6" s="64"/>
      <c r="B6" s="64"/>
      <c r="C6" s="68"/>
      <c r="D6" s="69" t="s">
        <v>148</v>
      </c>
      <c r="E6" s="69" t="s">
        <v>349</v>
      </c>
      <c r="F6" s="69" t="s">
        <v>350</v>
      </c>
      <c r="G6" s="69" t="s">
        <v>351</v>
      </c>
      <c r="H6" s="69"/>
      <c r="I6" s="69"/>
      <c r="J6" s="77"/>
      <c r="K6" s="77"/>
      <c r="L6" s="68"/>
      <c r="M6" s="69" t="s">
        <v>148</v>
      </c>
      <c r="N6" s="69" t="s">
        <v>349</v>
      </c>
      <c r="O6" s="69" t="s">
        <v>350</v>
      </c>
      <c r="P6" s="69" t="s">
        <v>351</v>
      </c>
      <c r="Q6" s="69"/>
      <c r="R6" s="69"/>
      <c r="S6" s="77"/>
      <c r="T6" s="77"/>
      <c r="U6" s="68"/>
      <c r="V6" s="69" t="s">
        <v>148</v>
      </c>
      <c r="W6" s="69" t="s">
        <v>349</v>
      </c>
      <c r="X6" s="69" t="s">
        <v>350</v>
      </c>
      <c r="Y6" s="69" t="s">
        <v>351</v>
      </c>
      <c r="Z6" s="69"/>
      <c r="AA6" s="69"/>
      <c r="AB6" s="77"/>
      <c r="AC6" s="77"/>
    </row>
    <row r="7" ht="36" customHeight="1" spans="1:29">
      <c r="A7" s="64"/>
      <c r="B7" s="64"/>
      <c r="C7" s="70"/>
      <c r="D7" s="69"/>
      <c r="E7" s="69"/>
      <c r="F7" s="69"/>
      <c r="G7" s="71" t="s">
        <v>148</v>
      </c>
      <c r="H7" s="71" t="s">
        <v>352</v>
      </c>
      <c r="I7" s="71" t="s">
        <v>353</v>
      </c>
      <c r="J7" s="78"/>
      <c r="K7" s="78"/>
      <c r="L7" s="70"/>
      <c r="M7" s="69"/>
      <c r="N7" s="69"/>
      <c r="O7" s="69"/>
      <c r="P7" s="71" t="s">
        <v>148</v>
      </c>
      <c r="Q7" s="71" t="s">
        <v>352</v>
      </c>
      <c r="R7" s="71" t="s">
        <v>353</v>
      </c>
      <c r="S7" s="78"/>
      <c r="T7" s="78"/>
      <c r="U7" s="70"/>
      <c r="V7" s="69"/>
      <c r="W7" s="69"/>
      <c r="X7" s="69"/>
      <c r="Y7" s="71" t="s">
        <v>148</v>
      </c>
      <c r="Z7" s="71" t="s">
        <v>352</v>
      </c>
      <c r="AA7" s="71" t="s">
        <v>353</v>
      </c>
      <c r="AB7" s="78"/>
      <c r="AC7" s="78"/>
    </row>
    <row r="8" customHeight="1" spans="1:29">
      <c r="A8" s="72" t="s">
        <v>150</v>
      </c>
      <c r="B8" s="72" t="s">
        <v>151</v>
      </c>
      <c r="C8" s="72">
        <v>6.4</v>
      </c>
      <c r="D8" s="72">
        <v>6.4</v>
      </c>
      <c r="E8" s="72"/>
      <c r="F8" s="73"/>
      <c r="G8" s="72">
        <v>6.4</v>
      </c>
      <c r="H8" s="72">
        <v>0</v>
      </c>
      <c r="I8" s="73">
        <v>6.4</v>
      </c>
      <c r="J8" s="72"/>
      <c r="K8" s="72"/>
      <c r="L8" s="72">
        <f>M8+S8+T8</f>
        <v>13.2</v>
      </c>
      <c r="M8" s="72">
        <f>SUM(S8:T8,P8,O8,N8)</f>
        <v>11.7</v>
      </c>
      <c r="N8" s="72">
        <v>0</v>
      </c>
      <c r="O8" s="73">
        <v>0.2</v>
      </c>
      <c r="P8" s="72">
        <v>10</v>
      </c>
      <c r="Q8" s="72">
        <v>0</v>
      </c>
      <c r="R8" s="72">
        <v>10</v>
      </c>
      <c r="S8" s="73">
        <v>0.5</v>
      </c>
      <c r="T8" s="72">
        <v>1</v>
      </c>
      <c r="U8" s="72">
        <f>L8-C8</f>
        <v>6.8</v>
      </c>
      <c r="V8" s="72">
        <f t="shared" ref="V8:AC8" si="0">M8-D8</f>
        <v>5.3</v>
      </c>
      <c r="W8" s="72">
        <f>N8-E8</f>
        <v>0</v>
      </c>
      <c r="X8" s="72">
        <f>O8-F8</f>
        <v>0.2</v>
      </c>
      <c r="Y8" s="72">
        <f>P8-G8</f>
        <v>3.6</v>
      </c>
      <c r="Z8" s="72">
        <f>Q8-H8</f>
        <v>0</v>
      </c>
      <c r="AA8" s="72">
        <f>R8-I8</f>
        <v>3.6</v>
      </c>
      <c r="AB8" s="72">
        <f>S8-J8</f>
        <v>0.5</v>
      </c>
      <c r="AC8" s="72">
        <f>T8-K8</f>
        <v>1</v>
      </c>
    </row>
    <row r="9" customHeight="1" spans="1:29">
      <c r="A9" s="72" t="s">
        <v>152</v>
      </c>
      <c r="B9" s="72" t="s">
        <v>153</v>
      </c>
      <c r="C9" s="72">
        <v>6.4</v>
      </c>
      <c r="D9" s="72">
        <v>6.4</v>
      </c>
      <c r="E9" s="72"/>
      <c r="F9" s="73"/>
      <c r="G9" s="72">
        <v>6.4</v>
      </c>
      <c r="H9" s="72">
        <v>0</v>
      </c>
      <c r="I9" s="73">
        <v>6.4</v>
      </c>
      <c r="J9" s="72"/>
      <c r="K9" s="72"/>
      <c r="L9" s="72">
        <f>M9+S9+T9</f>
        <v>13.2</v>
      </c>
      <c r="M9" s="72">
        <f>SUM(S9:T9,P9,O9,N9)</f>
        <v>11.7</v>
      </c>
      <c r="N9" s="72">
        <v>0</v>
      </c>
      <c r="O9" s="73">
        <v>0.2</v>
      </c>
      <c r="P9" s="72">
        <v>10</v>
      </c>
      <c r="Q9" s="72">
        <v>0</v>
      </c>
      <c r="R9" s="72">
        <v>10</v>
      </c>
      <c r="S9" s="73">
        <v>0.5</v>
      </c>
      <c r="T9" s="72">
        <v>1</v>
      </c>
      <c r="U9" s="72">
        <f>L9-C9</f>
        <v>6.8</v>
      </c>
      <c r="V9" s="72">
        <f>M9-D9</f>
        <v>5.3</v>
      </c>
      <c r="W9" s="72">
        <f>N9-E9</f>
        <v>0</v>
      </c>
      <c r="X9" s="72">
        <f>O9-F9</f>
        <v>0.2</v>
      </c>
      <c r="Y9" s="72">
        <f>P9-G9</f>
        <v>3.6</v>
      </c>
      <c r="Z9" s="72">
        <f>Q9-H9</f>
        <v>0</v>
      </c>
      <c r="AA9" s="72">
        <f>R9-I9</f>
        <v>3.6</v>
      </c>
      <c r="AB9" s="72">
        <f>S9-J9</f>
        <v>0.5</v>
      </c>
      <c r="AC9" s="72">
        <f>T9-K9</f>
        <v>1</v>
      </c>
    </row>
    <row r="10" customHeight="1" spans="1:29">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row>
    <row r="11" customHeight="1" spans="1:29">
      <c r="A11" s="72"/>
      <c r="B11" s="72"/>
      <c r="C11" s="72"/>
      <c r="D11" s="72"/>
      <c r="E11" s="72"/>
      <c r="F11" s="72"/>
      <c r="G11" s="72"/>
      <c r="H11" s="72"/>
      <c r="I11" s="72"/>
      <c r="J11" s="72"/>
      <c r="K11" s="72"/>
      <c r="L11" s="72"/>
      <c r="M11" s="72"/>
      <c r="N11" s="72"/>
      <c r="O11" s="72"/>
      <c r="P11" s="79"/>
      <c r="Q11" s="72"/>
      <c r="R11" s="72"/>
      <c r="S11" s="72"/>
      <c r="T11" s="72"/>
      <c r="U11" s="72"/>
      <c r="V11" s="72"/>
      <c r="W11" s="72"/>
      <c r="X11" s="72"/>
      <c r="Y11" s="72"/>
      <c r="Z11" s="72"/>
      <c r="AA11" s="72"/>
      <c r="AB11" s="72"/>
      <c r="AC11" s="72"/>
    </row>
    <row r="12" customHeight="1" spans="1:29">
      <c r="A12" s="74"/>
      <c r="B12" s="72"/>
      <c r="C12" s="74"/>
      <c r="D12" s="72"/>
      <c r="E12" s="72"/>
      <c r="F12" s="72"/>
      <c r="G12" s="72"/>
      <c r="H12" s="72"/>
      <c r="I12" s="72"/>
      <c r="J12" s="72"/>
      <c r="K12" s="72"/>
      <c r="L12" s="74"/>
      <c r="M12" s="72"/>
      <c r="N12" s="72"/>
      <c r="O12" s="72"/>
      <c r="P12" s="72"/>
      <c r="Q12" s="72"/>
      <c r="R12" s="72"/>
      <c r="S12" s="72"/>
      <c r="T12" s="72"/>
      <c r="U12" s="74"/>
      <c r="V12" s="72"/>
      <c r="W12" s="72"/>
      <c r="X12" s="72"/>
      <c r="Y12" s="72"/>
      <c r="Z12" s="72"/>
      <c r="AA12" s="72"/>
      <c r="AB12" s="72"/>
      <c r="AC12" s="72"/>
    </row>
    <row r="13" customHeight="1" spans="1:29">
      <c r="A13" s="74"/>
      <c r="B13" s="72"/>
      <c r="C13" s="72"/>
      <c r="D13" s="74"/>
      <c r="E13" s="72"/>
      <c r="F13" s="72"/>
      <c r="G13" s="72"/>
      <c r="H13" s="72"/>
      <c r="I13" s="72"/>
      <c r="J13" s="72"/>
      <c r="K13" s="72"/>
      <c r="L13" s="72"/>
      <c r="M13" s="74"/>
      <c r="N13" s="72"/>
      <c r="O13" s="72"/>
      <c r="P13" s="72"/>
      <c r="Q13" s="72"/>
      <c r="R13" s="72"/>
      <c r="S13" s="72"/>
      <c r="T13" s="72"/>
      <c r="U13" s="72"/>
      <c r="V13" s="74"/>
      <c r="W13" s="72"/>
      <c r="X13" s="72"/>
      <c r="Y13" s="72"/>
      <c r="Z13" s="72"/>
      <c r="AA13" s="72"/>
      <c r="AB13" s="72"/>
      <c r="AC13" s="72"/>
    </row>
    <row r="14" customHeight="1" spans="1:29">
      <c r="A14" s="74"/>
      <c r="B14" s="74"/>
      <c r="C14" s="74"/>
      <c r="D14" s="74"/>
      <c r="E14" s="72"/>
      <c r="F14" s="72"/>
      <c r="G14" s="72"/>
      <c r="H14" s="72"/>
      <c r="I14" s="72"/>
      <c r="J14" s="72"/>
      <c r="K14" s="72"/>
      <c r="L14" s="74"/>
      <c r="M14" s="74"/>
      <c r="N14" s="72"/>
      <c r="O14" s="72"/>
      <c r="P14" s="72"/>
      <c r="Q14" s="72"/>
      <c r="R14" s="72"/>
      <c r="S14" s="72"/>
      <c r="T14" s="72"/>
      <c r="U14" s="74"/>
      <c r="V14" s="74"/>
      <c r="W14" s="72"/>
      <c r="X14" s="72"/>
      <c r="Y14" s="72"/>
      <c r="Z14" s="72"/>
      <c r="AA14" s="72"/>
      <c r="AB14" s="72"/>
      <c r="AC14" s="72"/>
    </row>
    <row r="15" customHeight="1" spans="1:29">
      <c r="A15" s="74"/>
      <c r="B15" s="74"/>
      <c r="C15" s="74"/>
      <c r="D15" s="74"/>
      <c r="E15" s="74"/>
      <c r="F15" s="72"/>
      <c r="G15" s="72"/>
      <c r="H15" s="72"/>
      <c r="I15" s="72"/>
      <c r="J15" s="72"/>
      <c r="K15" s="72"/>
      <c r="L15" s="74"/>
      <c r="M15" s="74"/>
      <c r="N15" s="74"/>
      <c r="O15" s="72"/>
      <c r="P15" s="72"/>
      <c r="Q15" s="72"/>
      <c r="R15" s="72"/>
      <c r="S15" s="72"/>
      <c r="T15" s="72"/>
      <c r="U15" s="74"/>
      <c r="V15" s="74"/>
      <c r="W15" s="74"/>
      <c r="X15" s="72"/>
      <c r="Y15" s="72"/>
      <c r="Z15" s="72"/>
      <c r="AA15" s="72"/>
      <c r="AB15" s="72"/>
      <c r="AC15" s="72"/>
    </row>
    <row r="16" customHeight="1" spans="6:11">
      <c r="F16" s="62"/>
      <c r="G16" s="62"/>
      <c r="H16" s="62"/>
      <c r="I16" s="62"/>
      <c r="J16" s="62"/>
      <c r="K16" s="62"/>
    </row>
    <row r="17" customHeight="1" spans="7:11">
      <c r="G17" s="62"/>
      <c r="H17" s="62"/>
      <c r="K17" s="62"/>
    </row>
    <row r="18" customHeight="1" spans="8:11">
      <c r="H18" s="62"/>
      <c r="K18" s="62"/>
    </row>
    <row r="19" customHeight="1" spans="8:11">
      <c r="H19" s="62"/>
      <c r="K19" s="62"/>
    </row>
    <row r="20" customHeight="1" spans="9:11">
      <c r="I20" s="62"/>
      <c r="K20" s="62"/>
    </row>
    <row r="21" customHeight="1" spans="9:10">
      <c r="I21" s="62"/>
      <c r="J21" s="6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1"/>
  <sheetViews>
    <sheetView tabSelected="1" workbookViewId="0">
      <selection activeCell="P43" sqref="P43"/>
    </sheetView>
  </sheetViews>
  <sheetFormatPr defaultColWidth="9.33333333333333" defaultRowHeight="20" customHeight="1"/>
  <cols>
    <col min="1" max="1" width="7" style="54" customWidth="1"/>
    <col min="2" max="2" width="14.1666666666667" style="54" customWidth="1"/>
    <col min="3" max="3" width="19.5" style="54" customWidth="1"/>
    <col min="4" max="7" width="9.33333333333333" style="54"/>
    <col min="8" max="8" width="29.3333333333333" style="54" customWidth="1"/>
    <col min="9" max="16384" width="9.33333333333333" style="54"/>
  </cols>
  <sheetData>
    <row r="1" s="54" customFormat="1" ht="12" spans="1:13">
      <c r="A1" s="36" t="s">
        <v>38</v>
      </c>
      <c r="B1" s="36"/>
      <c r="C1" s="36"/>
      <c r="D1" s="36"/>
      <c r="E1" s="36"/>
      <c r="F1" s="36"/>
      <c r="G1" s="36"/>
      <c r="H1" s="36"/>
      <c r="I1" s="36"/>
      <c r="J1" s="36"/>
      <c r="K1" s="36"/>
      <c r="L1" s="36"/>
      <c r="M1" s="36"/>
    </row>
    <row r="2" s="54" customFormat="1" ht="29" customHeight="1" spans="1:13">
      <c r="A2" s="55" t="s">
        <v>354</v>
      </c>
      <c r="B2" s="55"/>
      <c r="C2" s="55"/>
      <c r="D2" s="55"/>
      <c r="E2" s="55"/>
      <c r="F2" s="55"/>
      <c r="G2" s="55"/>
      <c r="H2" s="55"/>
      <c r="I2" s="36"/>
      <c r="J2" s="36"/>
      <c r="K2" s="36"/>
      <c r="L2" s="36"/>
      <c r="M2" s="36"/>
    </row>
    <row r="3" s="54" customFormat="1" customHeight="1" spans="1:13">
      <c r="A3" s="49" t="s">
        <v>355</v>
      </c>
      <c r="B3" s="49"/>
      <c r="C3" s="49"/>
      <c r="D3" s="48" t="s">
        <v>356</v>
      </c>
      <c r="E3" s="48"/>
      <c r="F3" s="48"/>
      <c r="G3" s="48"/>
      <c r="H3" s="48"/>
      <c r="I3" s="36"/>
      <c r="J3" s="36"/>
      <c r="K3" s="36"/>
      <c r="L3" s="36"/>
      <c r="M3" s="36"/>
    </row>
    <row r="4" s="54" customFormat="1" customHeight="1" spans="1:13">
      <c r="A4" s="49" t="s">
        <v>357</v>
      </c>
      <c r="B4" s="49"/>
      <c r="C4" s="49"/>
      <c r="D4" s="48" t="s">
        <v>151</v>
      </c>
      <c r="E4" s="48"/>
      <c r="F4" s="48"/>
      <c r="G4" s="48"/>
      <c r="H4" s="48"/>
      <c r="I4" s="35"/>
      <c r="J4" s="35"/>
      <c r="K4" s="35"/>
      <c r="L4" s="35"/>
      <c r="M4" s="35"/>
    </row>
    <row r="5" s="54" customFormat="1" customHeight="1" spans="1:13">
      <c r="A5" s="49" t="s">
        <v>358</v>
      </c>
      <c r="B5" s="49"/>
      <c r="C5" s="50" t="s">
        <v>359</v>
      </c>
      <c r="D5" s="50"/>
      <c r="E5" s="56" t="s">
        <v>360</v>
      </c>
      <c r="F5" s="56"/>
      <c r="G5" s="56"/>
      <c r="H5" s="56"/>
      <c r="I5" s="36"/>
      <c r="J5" s="36"/>
      <c r="K5" s="36"/>
      <c r="L5" s="36"/>
      <c r="M5" s="36"/>
    </row>
    <row r="6" s="54" customFormat="1" customHeight="1" spans="1:13">
      <c r="A6" s="49"/>
      <c r="B6" s="49"/>
      <c r="C6" s="50" t="s">
        <v>361</v>
      </c>
      <c r="D6" s="50"/>
      <c r="E6" s="57" t="s">
        <v>360</v>
      </c>
      <c r="F6" s="57"/>
      <c r="G6" s="57"/>
      <c r="H6" s="57"/>
      <c r="I6" s="36"/>
      <c r="J6" s="36"/>
      <c r="K6" s="36"/>
      <c r="L6" s="36"/>
      <c r="M6" s="36"/>
    </row>
    <row r="7" s="54" customFormat="1" customHeight="1" spans="1:13">
      <c r="A7" s="49"/>
      <c r="B7" s="49"/>
      <c r="C7" s="50" t="s">
        <v>362</v>
      </c>
      <c r="D7" s="50"/>
      <c r="E7" s="48"/>
      <c r="F7" s="48"/>
      <c r="G7" s="48"/>
      <c r="H7" s="48"/>
      <c r="I7" s="36"/>
      <c r="J7" s="36"/>
      <c r="K7" s="36"/>
      <c r="L7" s="36"/>
      <c r="M7" s="36"/>
    </row>
    <row r="8" s="54" customFormat="1" customHeight="1" spans="1:13">
      <c r="A8" s="44" t="s">
        <v>363</v>
      </c>
      <c r="B8" s="48" t="s">
        <v>364</v>
      </c>
      <c r="C8" s="48"/>
      <c r="D8" s="48"/>
      <c r="E8" s="48"/>
      <c r="F8" s="48"/>
      <c r="G8" s="48"/>
      <c r="H8" s="48"/>
      <c r="I8" s="36"/>
      <c r="J8" s="36"/>
      <c r="K8" s="36"/>
      <c r="L8" s="36"/>
      <c r="M8" s="36"/>
    </row>
    <row r="9" s="54" customFormat="1" customHeight="1" spans="1:13">
      <c r="A9" s="44"/>
      <c r="B9" s="58" t="s">
        <v>365</v>
      </c>
      <c r="C9" s="58"/>
      <c r="D9" s="58"/>
      <c r="E9" s="58"/>
      <c r="F9" s="58"/>
      <c r="G9" s="58"/>
      <c r="H9" s="58"/>
      <c r="I9" s="36"/>
      <c r="J9" s="36"/>
      <c r="K9" s="36"/>
      <c r="L9" s="36"/>
      <c r="M9" s="36"/>
    </row>
    <row r="10" s="54" customFormat="1" customHeight="1" spans="1:13">
      <c r="A10" s="44"/>
      <c r="B10" s="58"/>
      <c r="C10" s="58"/>
      <c r="D10" s="58"/>
      <c r="E10" s="58"/>
      <c r="F10" s="58"/>
      <c r="G10" s="58"/>
      <c r="H10" s="58"/>
      <c r="I10" s="36"/>
      <c r="J10" s="36"/>
      <c r="K10" s="36"/>
      <c r="L10" s="36"/>
      <c r="M10" s="36"/>
    </row>
    <row r="11" s="54" customFormat="1" ht="10" customHeight="1" spans="1:13">
      <c r="A11" s="44"/>
      <c r="B11" s="58"/>
      <c r="C11" s="58"/>
      <c r="D11" s="58"/>
      <c r="E11" s="58"/>
      <c r="F11" s="58"/>
      <c r="G11" s="58"/>
      <c r="H11" s="58"/>
      <c r="I11" s="36"/>
      <c r="J11" s="36"/>
      <c r="K11" s="36"/>
      <c r="L11" s="36"/>
      <c r="M11" s="36"/>
    </row>
    <row r="12" s="54" customFormat="1" customHeight="1" spans="1:13">
      <c r="A12" s="44" t="s">
        <v>366</v>
      </c>
      <c r="B12" s="47" t="s">
        <v>367</v>
      </c>
      <c r="C12" s="47" t="s">
        <v>368</v>
      </c>
      <c r="D12" s="48" t="s">
        <v>369</v>
      </c>
      <c r="E12" s="48"/>
      <c r="F12" s="48"/>
      <c r="G12" s="48"/>
      <c r="H12" s="47" t="s">
        <v>370</v>
      </c>
      <c r="I12" s="36"/>
      <c r="J12" s="36"/>
      <c r="K12" s="36"/>
      <c r="L12" s="36"/>
      <c r="M12" s="36"/>
    </row>
    <row r="13" s="54" customFormat="1" customHeight="1" spans="1:13">
      <c r="A13" s="44"/>
      <c r="B13" s="44" t="s">
        <v>371</v>
      </c>
      <c r="C13" s="44" t="s">
        <v>372</v>
      </c>
      <c r="D13" s="48" t="s">
        <v>373</v>
      </c>
      <c r="E13" s="48"/>
      <c r="F13" s="48"/>
      <c r="G13" s="48"/>
      <c r="H13" s="59" t="s">
        <v>374</v>
      </c>
      <c r="I13" s="36"/>
      <c r="J13" s="36"/>
      <c r="K13" s="36"/>
      <c r="L13" s="36"/>
      <c r="M13" s="36"/>
    </row>
    <row r="14" s="54" customFormat="1" customHeight="1" spans="1:13">
      <c r="A14" s="44"/>
      <c r="B14" s="44"/>
      <c r="C14" s="44"/>
      <c r="D14" s="48"/>
      <c r="E14" s="48"/>
      <c r="F14" s="48"/>
      <c r="G14" s="48"/>
      <c r="H14" s="59"/>
      <c r="I14" s="36"/>
      <c r="J14" s="36"/>
      <c r="K14" s="36"/>
      <c r="L14" s="36"/>
      <c r="M14" s="36"/>
    </row>
    <row r="15" s="54" customFormat="1" customHeight="1" spans="1:13">
      <c r="A15" s="44"/>
      <c r="B15" s="44"/>
      <c r="C15" s="44"/>
      <c r="D15" s="48"/>
      <c r="E15" s="48"/>
      <c r="F15" s="48"/>
      <c r="G15" s="48"/>
      <c r="H15" s="59"/>
      <c r="I15" s="36"/>
      <c r="J15" s="36"/>
      <c r="K15" s="36"/>
      <c r="L15" s="36"/>
      <c r="M15" s="36"/>
    </row>
    <row r="16" s="54" customFormat="1" customHeight="1" spans="1:13">
      <c r="A16" s="44"/>
      <c r="B16" s="44"/>
      <c r="C16" s="44" t="s">
        <v>375</v>
      </c>
      <c r="D16" s="48" t="s">
        <v>376</v>
      </c>
      <c r="E16" s="48"/>
      <c r="F16" s="48"/>
      <c r="G16" s="48"/>
      <c r="H16" s="59" t="s">
        <v>377</v>
      </c>
      <c r="I16" s="36"/>
      <c r="J16" s="36"/>
      <c r="K16" s="36"/>
      <c r="L16" s="36"/>
      <c r="M16" s="36"/>
    </row>
    <row r="17" s="54" customFormat="1" customHeight="1" spans="1:13">
      <c r="A17" s="44"/>
      <c r="B17" s="44"/>
      <c r="C17" s="44"/>
      <c r="D17" s="48"/>
      <c r="E17" s="48"/>
      <c r="F17" s="48"/>
      <c r="G17" s="48"/>
      <c r="H17" s="59"/>
      <c r="I17" s="36"/>
      <c r="J17" s="36"/>
      <c r="K17" s="36"/>
      <c r="L17" s="36"/>
      <c r="M17" s="36"/>
    </row>
    <row r="18" s="54" customFormat="1" customHeight="1" spans="1:13">
      <c r="A18" s="44"/>
      <c r="B18" s="44"/>
      <c r="C18" s="44"/>
      <c r="D18" s="48"/>
      <c r="E18" s="48"/>
      <c r="F18" s="48"/>
      <c r="G18" s="48"/>
      <c r="H18" s="59"/>
      <c r="I18" s="36"/>
      <c r="J18" s="36"/>
      <c r="K18" s="36"/>
      <c r="L18" s="36"/>
      <c r="M18" s="36"/>
    </row>
    <row r="19" s="54" customFormat="1" customHeight="1" spans="1:13">
      <c r="A19" s="44"/>
      <c r="B19" s="44"/>
      <c r="C19" s="44" t="s">
        <v>378</v>
      </c>
      <c r="D19" s="48" t="s">
        <v>379</v>
      </c>
      <c r="E19" s="48"/>
      <c r="F19" s="48"/>
      <c r="G19" s="48"/>
      <c r="H19" s="60">
        <v>1</v>
      </c>
      <c r="I19" s="36"/>
      <c r="J19" s="36"/>
      <c r="K19" s="36"/>
      <c r="L19" s="36"/>
      <c r="M19" s="36"/>
    </row>
    <row r="20" s="54" customFormat="1" customHeight="1" spans="1:13">
      <c r="A20" s="44"/>
      <c r="B20" s="44"/>
      <c r="C20" s="44"/>
      <c r="D20" s="48"/>
      <c r="E20" s="48"/>
      <c r="F20" s="48"/>
      <c r="G20" s="48"/>
      <c r="H20" s="59"/>
      <c r="I20" s="36"/>
      <c r="J20" s="36"/>
      <c r="K20" s="36"/>
      <c r="L20" s="36"/>
      <c r="M20" s="36"/>
    </row>
    <row r="21" s="54" customFormat="1" customHeight="1" spans="1:13">
      <c r="A21" s="44"/>
      <c r="B21" s="44"/>
      <c r="C21" s="44"/>
      <c r="D21" s="48"/>
      <c r="E21" s="48"/>
      <c r="F21" s="48"/>
      <c r="G21" s="48"/>
      <c r="H21" s="59"/>
      <c r="I21" s="36"/>
      <c r="J21" s="36"/>
      <c r="K21" s="36"/>
      <c r="L21" s="36"/>
      <c r="M21" s="36"/>
    </row>
    <row r="22" s="54" customFormat="1" customHeight="1" spans="1:13">
      <c r="A22" s="44"/>
      <c r="B22" s="44"/>
      <c r="C22" s="61" t="s">
        <v>380</v>
      </c>
      <c r="D22" s="48" t="s">
        <v>381</v>
      </c>
      <c r="E22" s="48"/>
      <c r="F22" s="48"/>
      <c r="G22" s="48"/>
      <c r="H22" s="59" t="s">
        <v>360</v>
      </c>
      <c r="I22" s="36"/>
      <c r="J22" s="36"/>
      <c r="K22" s="36"/>
      <c r="L22" s="36"/>
      <c r="M22" s="36"/>
    </row>
    <row r="23" s="54" customFormat="1" customHeight="1" spans="1:13">
      <c r="A23" s="44"/>
      <c r="B23" s="44"/>
      <c r="C23" s="61"/>
      <c r="D23" s="48"/>
      <c r="E23" s="48"/>
      <c r="F23" s="48"/>
      <c r="G23" s="48"/>
      <c r="H23" s="59"/>
      <c r="I23" s="36"/>
      <c r="J23" s="36"/>
      <c r="K23" s="36"/>
      <c r="L23" s="36"/>
      <c r="M23" s="36"/>
    </row>
    <row r="24" s="54" customFormat="1" customHeight="1" spans="1:13">
      <c r="A24" s="44"/>
      <c r="B24" s="44"/>
      <c r="C24" s="61"/>
      <c r="D24" s="48"/>
      <c r="E24" s="48"/>
      <c r="F24" s="48"/>
      <c r="G24" s="48"/>
      <c r="H24" s="59"/>
      <c r="I24" s="36"/>
      <c r="J24" s="36"/>
      <c r="K24" s="36"/>
      <c r="L24" s="36"/>
      <c r="M24" s="36"/>
    </row>
    <row r="25" s="54" customFormat="1" customHeight="1" spans="1:13">
      <c r="A25" s="44"/>
      <c r="B25" s="44" t="s">
        <v>382</v>
      </c>
      <c r="C25" s="44" t="s">
        <v>383</v>
      </c>
      <c r="D25" s="48" t="s">
        <v>384</v>
      </c>
      <c r="E25" s="48"/>
      <c r="F25" s="48"/>
      <c r="G25" s="48"/>
      <c r="H25" s="59" t="s">
        <v>385</v>
      </c>
      <c r="I25" s="36"/>
      <c r="J25" s="36"/>
      <c r="K25" s="36"/>
      <c r="L25" s="36"/>
      <c r="M25" s="36"/>
    </row>
    <row r="26" s="54" customFormat="1" customHeight="1" spans="1:13">
      <c r="A26" s="44"/>
      <c r="B26" s="44"/>
      <c r="C26" s="44"/>
      <c r="D26" s="48"/>
      <c r="E26" s="48"/>
      <c r="F26" s="48"/>
      <c r="G26" s="48"/>
      <c r="H26" s="59"/>
      <c r="I26" s="36"/>
      <c r="J26" s="36"/>
      <c r="K26" s="36"/>
      <c r="L26" s="36"/>
      <c r="M26" s="36"/>
    </row>
    <row r="27" s="54" customFormat="1" customHeight="1" spans="1:13">
      <c r="A27" s="44"/>
      <c r="B27" s="44"/>
      <c r="C27" s="44"/>
      <c r="D27" s="48"/>
      <c r="E27" s="48"/>
      <c r="F27" s="48"/>
      <c r="G27" s="48"/>
      <c r="H27" s="59"/>
      <c r="I27" s="36"/>
      <c r="J27" s="36"/>
      <c r="K27" s="36"/>
      <c r="L27" s="36"/>
      <c r="M27" s="36"/>
    </row>
    <row r="28" s="54" customFormat="1" customHeight="1" spans="1:13">
      <c r="A28" s="44"/>
      <c r="B28" s="44"/>
      <c r="C28" s="44" t="s">
        <v>386</v>
      </c>
      <c r="D28" s="48" t="s">
        <v>387</v>
      </c>
      <c r="E28" s="48"/>
      <c r="F28" s="48"/>
      <c r="G28" s="48"/>
      <c r="H28" s="59" t="s">
        <v>388</v>
      </c>
      <c r="I28" s="36"/>
      <c r="J28" s="36"/>
      <c r="K28" s="36"/>
      <c r="L28" s="36"/>
      <c r="M28" s="36"/>
    </row>
    <row r="29" s="54" customFormat="1" customHeight="1" spans="1:13">
      <c r="A29" s="44"/>
      <c r="B29" s="44"/>
      <c r="C29" s="44"/>
      <c r="D29" s="48" t="s">
        <v>389</v>
      </c>
      <c r="E29" s="48"/>
      <c r="F29" s="48"/>
      <c r="G29" s="48"/>
      <c r="H29" s="59" t="s">
        <v>388</v>
      </c>
      <c r="I29" s="36"/>
      <c r="J29" s="36"/>
      <c r="K29" s="36"/>
      <c r="L29" s="36"/>
      <c r="M29" s="36"/>
    </row>
    <row r="30" s="54" customFormat="1" customHeight="1" spans="1:13">
      <c r="A30" s="44"/>
      <c r="B30" s="44"/>
      <c r="C30" s="44"/>
      <c r="D30" s="48"/>
      <c r="E30" s="48"/>
      <c r="F30" s="48"/>
      <c r="G30" s="48"/>
      <c r="H30" s="59"/>
      <c r="I30" s="36"/>
      <c r="J30" s="36"/>
      <c r="K30" s="36"/>
      <c r="L30" s="36"/>
      <c r="M30" s="53"/>
    </row>
    <row r="31" s="54" customFormat="1" customHeight="1" spans="1:13">
      <c r="A31" s="44"/>
      <c r="B31" s="44"/>
      <c r="C31" s="44" t="s">
        <v>390</v>
      </c>
      <c r="D31" s="48"/>
      <c r="E31" s="48"/>
      <c r="F31" s="48"/>
      <c r="G31" s="48"/>
      <c r="H31" s="59"/>
      <c r="I31" s="36"/>
      <c r="J31" s="36"/>
      <c r="K31" s="36"/>
      <c r="L31" s="36"/>
      <c r="M31" s="36"/>
    </row>
    <row r="32" s="54" customFormat="1" customHeight="1" spans="1:13">
      <c r="A32" s="44"/>
      <c r="B32" s="44"/>
      <c r="C32" s="44"/>
      <c r="D32" s="48"/>
      <c r="E32" s="48"/>
      <c r="F32" s="48"/>
      <c r="G32" s="48"/>
      <c r="H32" s="59"/>
      <c r="I32" s="36"/>
      <c r="J32" s="36"/>
      <c r="K32" s="36"/>
      <c r="L32" s="36"/>
      <c r="M32" s="36"/>
    </row>
    <row r="33" s="54" customFormat="1" customHeight="1" spans="1:13">
      <c r="A33" s="44"/>
      <c r="B33" s="44"/>
      <c r="C33" s="44"/>
      <c r="D33" s="48"/>
      <c r="E33" s="48"/>
      <c r="F33" s="48"/>
      <c r="G33" s="48"/>
      <c r="H33" s="59"/>
      <c r="I33" s="36"/>
      <c r="J33" s="36"/>
      <c r="K33" s="36"/>
      <c r="L33" s="36"/>
      <c r="M33" s="36"/>
    </row>
    <row r="34" s="54" customFormat="1" customHeight="1" spans="1:13">
      <c r="A34" s="44"/>
      <c r="B34" s="44"/>
      <c r="C34" s="44" t="s">
        <v>391</v>
      </c>
      <c r="D34" s="48" t="s">
        <v>392</v>
      </c>
      <c r="E34" s="48"/>
      <c r="F34" s="48"/>
      <c r="G34" s="48"/>
      <c r="H34" s="59" t="s">
        <v>393</v>
      </c>
      <c r="I34" s="36"/>
      <c r="J34" s="36"/>
      <c r="K34" s="36"/>
      <c r="L34" s="36"/>
      <c r="M34" s="36"/>
    </row>
    <row r="35" s="54" customFormat="1" customHeight="1" spans="1:13">
      <c r="A35" s="44"/>
      <c r="B35" s="44"/>
      <c r="C35" s="44"/>
      <c r="D35" s="48"/>
      <c r="E35" s="48"/>
      <c r="F35" s="48"/>
      <c r="G35" s="48"/>
      <c r="H35" s="59"/>
      <c r="I35" s="36"/>
      <c r="J35" s="36"/>
      <c r="K35" s="36"/>
      <c r="L35" s="36"/>
      <c r="M35" s="36"/>
    </row>
    <row r="36" s="54" customFormat="1" customHeight="1" spans="1:13">
      <c r="A36" s="44"/>
      <c r="B36" s="44"/>
      <c r="C36" s="44"/>
      <c r="D36" s="48"/>
      <c r="E36" s="48"/>
      <c r="F36" s="48"/>
      <c r="G36" s="48"/>
      <c r="H36" s="59"/>
      <c r="I36" s="36"/>
      <c r="J36" s="36"/>
      <c r="K36" s="36"/>
      <c r="L36" s="36"/>
      <c r="M36" s="36"/>
    </row>
    <row r="37" s="54" customFormat="1" customHeight="1" spans="1:13">
      <c r="A37" s="44"/>
      <c r="B37" s="44" t="s">
        <v>394</v>
      </c>
      <c r="C37" s="44" t="s">
        <v>395</v>
      </c>
      <c r="D37" s="48" t="s">
        <v>396</v>
      </c>
      <c r="E37" s="48"/>
      <c r="F37" s="48"/>
      <c r="G37" s="48"/>
      <c r="H37" s="59" t="s">
        <v>377</v>
      </c>
      <c r="I37" s="36"/>
      <c r="J37" s="36"/>
      <c r="K37" s="36"/>
      <c r="L37" s="36"/>
      <c r="M37" s="36"/>
    </row>
    <row r="38" s="54" customFormat="1" customHeight="1" spans="1:13">
      <c r="A38" s="44"/>
      <c r="B38" s="44"/>
      <c r="C38" s="44"/>
      <c r="D38" s="48" t="s">
        <v>397</v>
      </c>
      <c r="E38" s="48"/>
      <c r="F38" s="48"/>
      <c r="G38" s="48"/>
      <c r="H38" s="59" t="s">
        <v>377</v>
      </c>
      <c r="I38" s="36"/>
      <c r="J38" s="36"/>
      <c r="K38" s="36"/>
      <c r="L38" s="36"/>
      <c r="M38" s="36"/>
    </row>
    <row r="39" s="54" customFormat="1" customHeight="1" spans="1:13">
      <c r="A39" s="36"/>
      <c r="B39" s="36"/>
      <c r="C39" s="36"/>
      <c r="D39" s="36"/>
      <c r="E39" s="36"/>
      <c r="F39" s="36"/>
      <c r="G39" s="36"/>
      <c r="H39" s="36"/>
      <c r="I39" s="36"/>
      <c r="J39" s="36"/>
      <c r="K39" s="36"/>
      <c r="L39" s="36"/>
      <c r="M39" s="36"/>
    </row>
    <row r="40" s="54" customFormat="1" customHeight="1" spans="1:13">
      <c r="A40" s="36"/>
      <c r="B40" s="36"/>
      <c r="C40" s="36"/>
      <c r="D40" s="36"/>
      <c r="E40" s="36"/>
      <c r="F40" s="36"/>
      <c r="G40" s="36"/>
      <c r="H40" s="36"/>
      <c r="I40" s="36"/>
      <c r="J40" s="36"/>
      <c r="K40" s="36"/>
      <c r="L40" s="36"/>
      <c r="M40" s="36"/>
    </row>
    <row r="41" s="54" customFormat="1" customHeight="1" spans="1:13">
      <c r="A41" s="36"/>
      <c r="B41" s="36"/>
      <c r="C41" s="36"/>
      <c r="D41" s="36"/>
      <c r="E41" s="36"/>
      <c r="F41" s="36"/>
      <c r="G41" s="36"/>
      <c r="H41" s="36"/>
      <c r="I41" s="36"/>
      <c r="J41" s="36"/>
      <c r="K41" s="36"/>
      <c r="L41" s="36"/>
      <c r="M41" s="36"/>
    </row>
  </sheetData>
  <mergeCells count="55">
    <mergeCell ref="A2:H2"/>
    <mergeCell ref="A3:C3"/>
    <mergeCell ref="D3:H3"/>
    <mergeCell ref="A4:C4"/>
    <mergeCell ref="D4:H4"/>
    <mergeCell ref="C5:D5"/>
    <mergeCell ref="E5:H5"/>
    <mergeCell ref="C6:D6"/>
    <mergeCell ref="E6:H6"/>
    <mergeCell ref="C7:D7"/>
    <mergeCell ref="E7:H7"/>
    <mergeCell ref="B8:H8"/>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A8:A11"/>
    <mergeCell ref="A12:A38"/>
    <mergeCell ref="B13:B24"/>
    <mergeCell ref="B25:B36"/>
    <mergeCell ref="B37:B38"/>
    <mergeCell ref="C13:C15"/>
    <mergeCell ref="C16:C18"/>
    <mergeCell ref="C19:C21"/>
    <mergeCell ref="C22:C24"/>
    <mergeCell ref="C25:C27"/>
    <mergeCell ref="C28:C30"/>
    <mergeCell ref="C31:C33"/>
    <mergeCell ref="C34:C36"/>
    <mergeCell ref="C37:C38"/>
    <mergeCell ref="A5:B7"/>
    <mergeCell ref="B9:H11"/>
  </mergeCells>
  <printOptions horizontalCentered="1"/>
  <pageMargins left="0.554166666666667" right="0.554166666666667" top="0.802777777777778" bottom="0.802777777777778" header="0.5" footer="0.5"/>
  <pageSetup paperSize="9" scale="96"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4"/>
  <sheetViews>
    <sheetView workbookViewId="0">
      <selection activeCell="E14" sqref="E14:F14"/>
    </sheetView>
  </sheetViews>
  <sheetFormatPr defaultColWidth="9.33333333333333" defaultRowHeight="12"/>
  <cols>
    <col min="1" max="1" width="7.66666666666667" style="36" customWidth="1"/>
    <col min="2" max="2" width="14.8333333333333" style="36" customWidth="1"/>
    <col min="3" max="4" width="11.1666666666667" style="36" customWidth="1"/>
    <col min="5" max="5" width="33.6666666666667" style="36" customWidth="1"/>
    <col min="6" max="6" width="11.6666666666667" style="36" customWidth="1"/>
    <col min="7" max="7" width="12.8333333333333" style="36" customWidth="1"/>
    <col min="8" max="8" width="23.1666666666667" style="36" customWidth="1"/>
    <col min="9" max="16384" width="9.33333333333333" style="36"/>
  </cols>
  <sheetData>
    <row r="1" ht="15" customHeight="1" spans="1:8">
      <c r="A1" s="37" t="s">
        <v>40</v>
      </c>
      <c r="B1" s="37"/>
      <c r="C1" s="37"/>
      <c r="D1" s="37"/>
      <c r="E1" s="37"/>
      <c r="F1" s="37"/>
      <c r="G1" s="37"/>
      <c r="H1" s="37"/>
    </row>
    <row r="2" ht="33" customHeight="1" spans="1:8">
      <c r="A2" s="38" t="s">
        <v>41</v>
      </c>
      <c r="B2" s="38"/>
      <c r="C2" s="38"/>
      <c r="D2" s="38"/>
      <c r="E2" s="38"/>
      <c r="F2" s="38"/>
      <c r="G2" s="38"/>
      <c r="H2" s="38"/>
    </row>
    <row r="3" ht="20" customHeight="1" spans="1:8">
      <c r="A3" s="39" t="s">
        <v>398</v>
      </c>
      <c r="B3" s="39"/>
      <c r="C3" s="39"/>
      <c r="D3" s="40"/>
      <c r="E3" s="40"/>
      <c r="F3" s="40"/>
      <c r="G3" s="40"/>
      <c r="H3" s="40"/>
    </row>
    <row r="4" s="35" customFormat="1" ht="20" customHeight="1" spans="1:8">
      <c r="A4" s="41" t="s">
        <v>399</v>
      </c>
      <c r="B4" s="39" t="s">
        <v>400</v>
      </c>
      <c r="C4" s="39"/>
      <c r="D4" s="39" t="s">
        <v>401</v>
      </c>
      <c r="E4" s="39"/>
      <c r="F4" s="40" t="s">
        <v>402</v>
      </c>
      <c r="G4" s="40"/>
      <c r="H4" s="40"/>
    </row>
    <row r="5" ht="20" customHeight="1" spans="1:8">
      <c r="A5" s="41"/>
      <c r="B5" s="39"/>
      <c r="C5" s="39"/>
      <c r="D5" s="39"/>
      <c r="E5" s="39"/>
      <c r="F5" s="42" t="s">
        <v>403</v>
      </c>
      <c r="G5" s="42" t="s">
        <v>404</v>
      </c>
      <c r="H5" s="42" t="s">
        <v>405</v>
      </c>
    </row>
    <row r="6" ht="126" customHeight="1" spans="1:8">
      <c r="A6" s="41"/>
      <c r="B6" s="40" t="s">
        <v>406</v>
      </c>
      <c r="C6" s="40"/>
      <c r="D6" s="43" t="s">
        <v>407</v>
      </c>
      <c r="E6" s="40"/>
      <c r="F6" s="42">
        <v>2454.97</v>
      </c>
      <c r="G6" s="42">
        <v>2454.97</v>
      </c>
      <c r="H6" s="42"/>
    </row>
    <row r="7" ht="20" customHeight="1" spans="1:8">
      <c r="A7" s="41"/>
      <c r="B7" s="40" t="s">
        <v>408</v>
      </c>
      <c r="C7" s="40"/>
      <c r="D7" s="40"/>
      <c r="E7" s="40"/>
      <c r="F7" s="42">
        <f>SUM(F6:F6)</f>
        <v>2454.97</v>
      </c>
      <c r="G7" s="42">
        <f>SUM(G6:G6)</f>
        <v>2454.97</v>
      </c>
      <c r="H7" s="42"/>
    </row>
    <row r="8" ht="21.95" customHeight="1" spans="1:8">
      <c r="A8" s="44" t="s">
        <v>409</v>
      </c>
      <c r="B8" s="45" t="s">
        <v>410</v>
      </c>
      <c r="C8" s="45"/>
      <c r="D8" s="45"/>
      <c r="E8" s="45"/>
      <c r="F8" s="45"/>
      <c r="G8" s="45"/>
      <c r="H8" s="45"/>
    </row>
    <row r="9" ht="21.95" customHeight="1" spans="1:8">
      <c r="A9" s="44"/>
      <c r="B9" s="45"/>
      <c r="C9" s="45"/>
      <c r="D9" s="45"/>
      <c r="E9" s="45"/>
      <c r="F9" s="45"/>
      <c r="G9" s="45"/>
      <c r="H9" s="45"/>
    </row>
    <row r="10" ht="21.95" customHeight="1" spans="1:8">
      <c r="A10" s="44"/>
      <c r="B10" s="45"/>
      <c r="C10" s="45"/>
      <c r="D10" s="45"/>
      <c r="E10" s="45"/>
      <c r="F10" s="45"/>
      <c r="G10" s="45"/>
      <c r="H10" s="45"/>
    </row>
    <row r="11" ht="20" customHeight="1" spans="1:8">
      <c r="A11" s="46" t="s">
        <v>411</v>
      </c>
      <c r="B11" s="47" t="s">
        <v>367</v>
      </c>
      <c r="C11" s="48" t="s">
        <v>368</v>
      </c>
      <c r="D11" s="48"/>
      <c r="E11" s="48" t="s">
        <v>369</v>
      </c>
      <c r="F11" s="48"/>
      <c r="G11" s="48" t="s">
        <v>370</v>
      </c>
      <c r="H11" s="48"/>
    </row>
    <row r="12" ht="20" customHeight="1" spans="1:8">
      <c r="A12" s="46"/>
      <c r="B12" s="44" t="s">
        <v>371</v>
      </c>
      <c r="C12" s="49" t="s">
        <v>372</v>
      </c>
      <c r="D12" s="49"/>
      <c r="E12" s="50" t="s">
        <v>412</v>
      </c>
      <c r="F12" s="50"/>
      <c r="G12" s="50">
        <v>2190.92</v>
      </c>
      <c r="H12" s="50"/>
    </row>
    <row r="13" ht="20" customHeight="1" spans="1:8">
      <c r="A13" s="46"/>
      <c r="B13" s="44"/>
      <c r="C13" s="49"/>
      <c r="D13" s="49"/>
      <c r="E13" s="50" t="s">
        <v>413</v>
      </c>
      <c r="F13" s="50"/>
      <c r="G13" s="50">
        <v>42.66</v>
      </c>
      <c r="H13" s="50"/>
    </row>
    <row r="14" ht="20" customHeight="1" spans="1:8">
      <c r="A14" s="46"/>
      <c r="B14" s="44"/>
      <c r="C14" s="49"/>
      <c r="D14" s="49"/>
      <c r="E14" s="50" t="s">
        <v>414</v>
      </c>
      <c r="F14" s="50"/>
      <c r="G14" s="50">
        <v>221.39</v>
      </c>
      <c r="H14" s="50"/>
    </row>
    <row r="15" ht="20" customHeight="1" spans="1:8">
      <c r="A15" s="46"/>
      <c r="B15" s="44"/>
      <c r="C15" s="49" t="s">
        <v>375</v>
      </c>
      <c r="D15" s="49"/>
      <c r="E15" s="50" t="s">
        <v>415</v>
      </c>
      <c r="F15" s="50"/>
      <c r="G15" s="50" t="s">
        <v>416</v>
      </c>
      <c r="H15" s="50"/>
    </row>
    <row r="16" ht="20" customHeight="1" spans="1:8">
      <c r="A16" s="46"/>
      <c r="B16" s="44"/>
      <c r="C16" s="49"/>
      <c r="D16" s="49"/>
      <c r="E16" s="50" t="s">
        <v>417</v>
      </c>
      <c r="F16" s="50"/>
      <c r="G16" s="50" t="s">
        <v>416</v>
      </c>
      <c r="H16" s="50"/>
    </row>
    <row r="17" ht="20" customHeight="1" spans="1:8">
      <c r="A17" s="46"/>
      <c r="B17" s="44"/>
      <c r="C17" s="49" t="s">
        <v>378</v>
      </c>
      <c r="D17" s="49"/>
      <c r="E17" s="50" t="s">
        <v>418</v>
      </c>
      <c r="F17" s="50"/>
      <c r="G17" s="51">
        <v>44196</v>
      </c>
      <c r="H17" s="50"/>
    </row>
    <row r="18" ht="20" customHeight="1" spans="1:8">
      <c r="A18" s="46"/>
      <c r="B18" s="44"/>
      <c r="C18" s="49" t="s">
        <v>380</v>
      </c>
      <c r="D18" s="49"/>
      <c r="E18" s="50" t="s">
        <v>419</v>
      </c>
      <c r="F18" s="50"/>
      <c r="G18" s="50" t="s">
        <v>420</v>
      </c>
      <c r="H18" s="50"/>
    </row>
    <row r="19" ht="20" customHeight="1" spans="1:13">
      <c r="A19" s="46"/>
      <c r="B19" s="44"/>
      <c r="C19" s="49"/>
      <c r="D19" s="49"/>
      <c r="E19" s="50" t="s">
        <v>421</v>
      </c>
      <c r="F19" s="50"/>
      <c r="G19" s="50" t="s">
        <v>422</v>
      </c>
      <c r="H19" s="50"/>
      <c r="M19" s="53"/>
    </row>
    <row r="20" ht="20" customHeight="1" spans="1:8">
      <c r="A20" s="46"/>
      <c r="B20" s="44" t="s">
        <v>382</v>
      </c>
      <c r="C20" s="49" t="s">
        <v>386</v>
      </c>
      <c r="D20" s="49"/>
      <c r="E20" s="50" t="s">
        <v>423</v>
      </c>
      <c r="F20" s="50"/>
      <c r="G20" s="50" t="s">
        <v>424</v>
      </c>
      <c r="H20" s="50"/>
    </row>
    <row r="21" ht="20" customHeight="1" spans="1:8">
      <c r="A21" s="46"/>
      <c r="B21" s="44"/>
      <c r="C21" s="49"/>
      <c r="D21" s="49"/>
      <c r="E21" s="50" t="s">
        <v>425</v>
      </c>
      <c r="F21" s="50"/>
      <c r="G21" s="50" t="s">
        <v>424</v>
      </c>
      <c r="H21" s="50"/>
    </row>
    <row r="22" ht="20" customHeight="1" spans="1:8">
      <c r="A22" s="46"/>
      <c r="B22" s="44"/>
      <c r="C22" s="49" t="s">
        <v>391</v>
      </c>
      <c r="D22" s="49"/>
      <c r="E22" s="50" t="s">
        <v>426</v>
      </c>
      <c r="F22" s="50"/>
      <c r="G22" s="50" t="s">
        <v>427</v>
      </c>
      <c r="H22" s="50"/>
    </row>
    <row r="23" ht="20" customHeight="1" spans="1:8">
      <c r="A23" s="46"/>
      <c r="B23" s="44" t="s">
        <v>394</v>
      </c>
      <c r="C23" s="49" t="s">
        <v>395</v>
      </c>
      <c r="D23" s="49"/>
      <c r="E23" s="50" t="s">
        <v>428</v>
      </c>
      <c r="F23" s="50"/>
      <c r="G23" s="50" t="s">
        <v>429</v>
      </c>
      <c r="H23" s="50"/>
    </row>
    <row r="24" ht="131" customHeight="1" spans="1:8">
      <c r="A24" s="52" t="s">
        <v>430</v>
      </c>
      <c r="B24" s="52"/>
      <c r="C24" s="52"/>
      <c r="D24" s="52"/>
      <c r="E24" s="52"/>
      <c r="F24" s="52"/>
      <c r="G24" s="52"/>
      <c r="H24" s="52"/>
    </row>
  </sheetData>
  <mergeCells count="51">
    <mergeCell ref="A1:B1"/>
    <mergeCell ref="A2:H2"/>
    <mergeCell ref="A3:C3"/>
    <mergeCell ref="D3:H3"/>
    <mergeCell ref="F4:H4"/>
    <mergeCell ref="B6:C6"/>
    <mergeCell ref="D6:E6"/>
    <mergeCell ref="B7:E7"/>
    <mergeCell ref="C11:D11"/>
    <mergeCell ref="E11:F11"/>
    <mergeCell ref="G11:H11"/>
    <mergeCell ref="E12:F12"/>
    <mergeCell ref="G12:H12"/>
    <mergeCell ref="E13:F13"/>
    <mergeCell ref="G13:H13"/>
    <mergeCell ref="E14:F14"/>
    <mergeCell ref="G14:H14"/>
    <mergeCell ref="E15:F15"/>
    <mergeCell ref="G15:H15"/>
    <mergeCell ref="E16:F16"/>
    <mergeCell ref="G16:H16"/>
    <mergeCell ref="C17:D17"/>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A24:H24"/>
    <mergeCell ref="A4:A7"/>
    <mergeCell ref="A8:A10"/>
    <mergeCell ref="A11:A23"/>
    <mergeCell ref="B12:B19"/>
    <mergeCell ref="B20:B22"/>
    <mergeCell ref="B4:C5"/>
    <mergeCell ref="D4:E5"/>
    <mergeCell ref="B8:H10"/>
    <mergeCell ref="C12:D14"/>
    <mergeCell ref="C15:D16"/>
    <mergeCell ref="C18:D19"/>
    <mergeCell ref="C20:D21"/>
  </mergeCells>
  <printOptions horizontalCentered="1"/>
  <pageMargins left="0.554166666666667" right="0.554166666666667" top="0.786805555555556" bottom="0.786805555555556" header="0.5" footer="0.5"/>
  <pageSetup paperSize="9" orientation="portrait"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0"/>
  <sheetViews>
    <sheetView showGridLines="0" topLeftCell="A2" workbookViewId="0">
      <selection activeCell="N21" sqref="N2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42</v>
      </c>
      <c r="B1" s="3"/>
      <c r="C1" s="3"/>
      <c r="D1" s="3"/>
    </row>
    <row r="2" ht="33.75" customHeight="1" spans="1:7">
      <c r="A2" s="4" t="s">
        <v>43</v>
      </c>
      <c r="B2" s="4"/>
      <c r="C2" s="4"/>
      <c r="D2" s="4"/>
      <c r="E2" s="4"/>
      <c r="F2" s="4"/>
      <c r="G2" s="4"/>
    </row>
    <row r="3" customHeight="1" spans="1:5">
      <c r="A3" s="5"/>
      <c r="B3" s="5"/>
      <c r="C3" s="5"/>
      <c r="D3" s="5"/>
      <c r="E3" s="5"/>
    </row>
    <row r="4" ht="21.75" customHeight="1" spans="1:4">
      <c r="A4" s="6"/>
      <c r="B4" s="7"/>
      <c r="C4" s="8"/>
      <c r="D4" s="8"/>
    </row>
    <row r="5" ht="21.95" customHeight="1" spans="1:7">
      <c r="A5" s="9" t="s">
        <v>431</v>
      </c>
      <c r="B5" s="10"/>
      <c r="C5" s="10"/>
      <c r="D5" s="9"/>
      <c r="E5" s="10"/>
      <c r="F5" s="10"/>
      <c r="G5" s="11"/>
    </row>
    <row r="6" ht="21.95" customHeight="1" spans="1:7">
      <c r="A6" s="12" t="s">
        <v>357</v>
      </c>
      <c r="B6" s="13"/>
      <c r="C6" s="13"/>
      <c r="D6" s="14"/>
      <c r="E6" s="14"/>
      <c r="F6" s="15" t="s">
        <v>432</v>
      </c>
      <c r="G6" s="16"/>
    </row>
    <row r="7" ht="21.95" customHeight="1" spans="1:7">
      <c r="A7" s="17" t="s">
        <v>433</v>
      </c>
      <c r="B7" s="18"/>
      <c r="C7" s="19"/>
      <c r="D7" s="20" t="s">
        <v>434</v>
      </c>
      <c r="E7" s="20"/>
      <c r="F7" s="16" t="s">
        <v>435</v>
      </c>
      <c r="G7" s="16"/>
    </row>
    <row r="8" ht="21.95" customHeight="1" spans="1:7">
      <c r="A8" s="21"/>
      <c r="B8" s="22"/>
      <c r="C8" s="23"/>
      <c r="D8" s="20" t="s">
        <v>436</v>
      </c>
      <c r="E8" s="20"/>
      <c r="F8" s="16" t="s">
        <v>437</v>
      </c>
      <c r="G8" s="16"/>
    </row>
    <row r="9" ht="21.95" customHeight="1" spans="1:7">
      <c r="A9" s="24"/>
      <c r="B9" s="25"/>
      <c r="C9" s="26"/>
      <c r="D9" s="20" t="s">
        <v>438</v>
      </c>
      <c r="E9" s="20"/>
      <c r="F9" s="16" t="s">
        <v>439</v>
      </c>
      <c r="G9" s="16"/>
    </row>
    <row r="10" ht="21.95" customHeight="1" spans="1:7">
      <c r="A10" s="15" t="s">
        <v>440</v>
      </c>
      <c r="B10" s="12" t="s">
        <v>441</v>
      </c>
      <c r="C10" s="13"/>
      <c r="D10" s="13"/>
      <c r="E10" s="27"/>
      <c r="F10" s="9" t="s">
        <v>364</v>
      </c>
      <c r="G10" s="11"/>
    </row>
    <row r="11" ht="101" customHeight="1" spans="1:7">
      <c r="A11" s="28"/>
      <c r="B11" s="29" t="s">
        <v>442</v>
      </c>
      <c r="C11" s="29"/>
      <c r="D11" s="29"/>
      <c r="E11" s="29"/>
      <c r="F11" s="30" t="s">
        <v>442</v>
      </c>
      <c r="G11" s="31"/>
    </row>
    <row r="12" ht="24" customHeight="1" spans="1:7">
      <c r="A12" s="14" t="s">
        <v>366</v>
      </c>
      <c r="B12" s="14" t="s">
        <v>367</v>
      </c>
      <c r="C12" s="14" t="s">
        <v>443</v>
      </c>
      <c r="D12" s="12" t="s">
        <v>369</v>
      </c>
      <c r="E12" s="27"/>
      <c r="F12" s="15" t="s">
        <v>370</v>
      </c>
      <c r="G12" s="15" t="s">
        <v>168</v>
      </c>
    </row>
    <row r="13" ht="21.95" customHeight="1" spans="1:7">
      <c r="A13" s="14"/>
      <c r="B13" s="14" t="s">
        <v>444</v>
      </c>
      <c r="C13" s="14" t="s">
        <v>372</v>
      </c>
      <c r="D13" s="32" t="s">
        <v>445</v>
      </c>
      <c r="E13" s="33"/>
      <c r="F13" s="16"/>
      <c r="G13" s="16"/>
    </row>
    <row r="14" ht="21.95" customHeight="1" spans="1:7">
      <c r="A14" s="14"/>
      <c r="B14" s="15"/>
      <c r="C14" s="14"/>
      <c r="D14" s="32" t="s">
        <v>446</v>
      </c>
      <c r="E14" s="33"/>
      <c r="F14" s="16"/>
      <c r="G14" s="16"/>
    </row>
    <row r="15" ht="21.95" customHeight="1" spans="1:7">
      <c r="A15" s="14"/>
      <c r="B15" s="15"/>
      <c r="C15" s="14"/>
      <c r="D15" s="32" t="s">
        <v>447</v>
      </c>
      <c r="E15" s="33"/>
      <c r="F15" s="16"/>
      <c r="G15" s="16"/>
    </row>
    <row r="16" ht="21.95" customHeight="1" spans="1:7">
      <c r="A16" s="14"/>
      <c r="B16" s="15"/>
      <c r="C16" s="14" t="s">
        <v>375</v>
      </c>
      <c r="D16" s="32" t="s">
        <v>445</v>
      </c>
      <c r="E16" s="33"/>
      <c r="F16" s="16"/>
      <c r="G16" s="16"/>
    </row>
    <row r="17" ht="21.95" customHeight="1" spans="1:7">
      <c r="A17" s="14"/>
      <c r="B17" s="15"/>
      <c r="C17" s="14"/>
      <c r="D17" s="32" t="s">
        <v>446</v>
      </c>
      <c r="E17" s="33"/>
      <c r="F17" s="16"/>
      <c r="G17" s="16"/>
    </row>
    <row r="18" ht="21.95" customHeight="1" spans="1:7">
      <c r="A18" s="14"/>
      <c r="B18" s="15"/>
      <c r="C18" s="14"/>
      <c r="D18" s="32" t="s">
        <v>447</v>
      </c>
      <c r="E18" s="33"/>
      <c r="F18" s="16"/>
      <c r="G18" s="16"/>
    </row>
    <row r="19" ht="21.95" customHeight="1" spans="1:7">
      <c r="A19" s="14"/>
      <c r="B19" s="15"/>
      <c r="C19" s="14" t="s">
        <v>378</v>
      </c>
      <c r="D19" s="32" t="s">
        <v>445</v>
      </c>
      <c r="E19" s="33"/>
      <c r="F19" s="16"/>
      <c r="G19" s="16"/>
    </row>
    <row r="20" ht="21.95" customHeight="1" spans="1:7">
      <c r="A20" s="14"/>
      <c r="B20" s="15"/>
      <c r="C20" s="14"/>
      <c r="D20" s="32" t="s">
        <v>446</v>
      </c>
      <c r="E20" s="33"/>
      <c r="F20" s="16"/>
      <c r="G20" s="16"/>
    </row>
    <row r="21" ht="21.95" customHeight="1" spans="1:7">
      <c r="A21" s="14"/>
      <c r="B21" s="15"/>
      <c r="C21" s="14"/>
      <c r="D21" s="32" t="s">
        <v>447</v>
      </c>
      <c r="E21" s="33"/>
      <c r="F21" s="16"/>
      <c r="G21" s="16"/>
    </row>
    <row r="22" ht="21.95" customHeight="1" spans="1:7">
      <c r="A22" s="14"/>
      <c r="B22" s="15"/>
      <c r="C22" s="14" t="s">
        <v>380</v>
      </c>
      <c r="D22" s="32" t="s">
        <v>445</v>
      </c>
      <c r="E22" s="33"/>
      <c r="F22" s="16"/>
      <c r="G22" s="16"/>
    </row>
    <row r="23" ht="21.95" customHeight="1" spans="1:7">
      <c r="A23" s="14"/>
      <c r="B23" s="15"/>
      <c r="C23" s="14"/>
      <c r="D23" s="32" t="s">
        <v>446</v>
      </c>
      <c r="E23" s="33"/>
      <c r="F23" s="16"/>
      <c r="G23" s="16"/>
    </row>
    <row r="24" ht="21.95" customHeight="1" spans="1:7">
      <c r="A24" s="14"/>
      <c r="B24" s="15"/>
      <c r="C24" s="14"/>
      <c r="D24" s="32" t="s">
        <v>447</v>
      </c>
      <c r="E24" s="33"/>
      <c r="F24" s="16"/>
      <c r="G24" s="16"/>
    </row>
    <row r="25" ht="21.95" customHeight="1" spans="1:7">
      <c r="A25" s="14"/>
      <c r="B25" s="14" t="s">
        <v>448</v>
      </c>
      <c r="C25" s="14" t="s">
        <v>449</v>
      </c>
      <c r="D25" s="32" t="s">
        <v>445</v>
      </c>
      <c r="E25" s="33"/>
      <c r="F25" s="16"/>
      <c r="G25" s="16"/>
    </row>
    <row r="26" ht="21.95" customHeight="1" spans="1:7">
      <c r="A26" s="14"/>
      <c r="B26" s="15"/>
      <c r="C26" s="14"/>
      <c r="D26" s="32" t="s">
        <v>446</v>
      </c>
      <c r="E26" s="33"/>
      <c r="F26" s="16"/>
      <c r="G26" s="16"/>
    </row>
    <row r="27" ht="21.95" customHeight="1" spans="1:7">
      <c r="A27" s="14"/>
      <c r="B27" s="15"/>
      <c r="C27" s="14"/>
      <c r="D27" s="32" t="s">
        <v>447</v>
      </c>
      <c r="E27" s="33"/>
      <c r="F27" s="16"/>
      <c r="G27" s="16"/>
    </row>
    <row r="28" ht="21.95" customHeight="1" spans="1:7">
      <c r="A28" s="14"/>
      <c r="B28" s="15"/>
      <c r="C28" s="14" t="s">
        <v>450</v>
      </c>
      <c r="D28" s="32" t="s">
        <v>445</v>
      </c>
      <c r="E28" s="33"/>
      <c r="F28" s="16"/>
      <c r="G28" s="16"/>
    </row>
    <row r="29" ht="21.95" customHeight="1" spans="1:7">
      <c r="A29" s="14"/>
      <c r="B29" s="15"/>
      <c r="C29" s="14"/>
      <c r="D29" s="32" t="s">
        <v>446</v>
      </c>
      <c r="E29" s="33"/>
      <c r="F29" s="16"/>
      <c r="G29" s="16"/>
    </row>
    <row r="30" ht="21.95" customHeight="1" spans="1:7">
      <c r="A30" s="14"/>
      <c r="B30" s="15"/>
      <c r="C30" s="14"/>
      <c r="D30" s="32" t="s">
        <v>447</v>
      </c>
      <c r="E30" s="33"/>
      <c r="F30" s="16"/>
      <c r="G30" s="16"/>
    </row>
    <row r="31" ht="21.95" customHeight="1" spans="1:7">
      <c r="A31" s="14"/>
      <c r="B31" s="15"/>
      <c r="C31" s="14" t="s">
        <v>451</v>
      </c>
      <c r="D31" s="32" t="s">
        <v>445</v>
      </c>
      <c r="E31" s="33"/>
      <c r="F31" s="16"/>
      <c r="G31" s="16"/>
    </row>
    <row r="32" ht="21.95" customHeight="1" spans="1:7">
      <c r="A32" s="14"/>
      <c r="B32" s="15"/>
      <c r="C32" s="14"/>
      <c r="D32" s="32" t="s">
        <v>446</v>
      </c>
      <c r="E32" s="33"/>
      <c r="F32" s="16"/>
      <c r="G32" s="16"/>
    </row>
    <row r="33" ht="21.95" customHeight="1" spans="1:7">
      <c r="A33" s="14"/>
      <c r="B33" s="15"/>
      <c r="C33" s="14"/>
      <c r="D33" s="32" t="s">
        <v>447</v>
      </c>
      <c r="E33" s="33"/>
      <c r="F33" s="16"/>
      <c r="G33" s="16"/>
    </row>
    <row r="34" ht="21.95" customHeight="1" spans="1:7">
      <c r="A34" s="14"/>
      <c r="B34" s="15"/>
      <c r="C34" s="14" t="s">
        <v>452</v>
      </c>
      <c r="D34" s="32" t="s">
        <v>445</v>
      </c>
      <c r="E34" s="33"/>
      <c r="F34" s="16"/>
      <c r="G34" s="16"/>
    </row>
    <row r="35" ht="21.95" customHeight="1" spans="1:7">
      <c r="A35" s="14"/>
      <c r="B35" s="15"/>
      <c r="C35" s="14"/>
      <c r="D35" s="32" t="s">
        <v>446</v>
      </c>
      <c r="E35" s="33"/>
      <c r="F35" s="16"/>
      <c r="G35" s="16"/>
    </row>
    <row r="36" ht="21.95" customHeight="1" spans="1:7">
      <c r="A36" s="14"/>
      <c r="B36" s="15"/>
      <c r="C36" s="14"/>
      <c r="D36" s="32" t="s">
        <v>447</v>
      </c>
      <c r="E36" s="33"/>
      <c r="F36" s="16"/>
      <c r="G36" s="16"/>
    </row>
    <row r="37" ht="21.95" customHeight="1" spans="1:7">
      <c r="A37" s="14"/>
      <c r="B37" s="14" t="s">
        <v>394</v>
      </c>
      <c r="C37" s="14" t="s">
        <v>453</v>
      </c>
      <c r="D37" s="32" t="s">
        <v>445</v>
      </c>
      <c r="E37" s="33"/>
      <c r="F37" s="16"/>
      <c r="G37" s="16"/>
    </row>
    <row r="38" ht="21.95" customHeight="1" spans="1:7">
      <c r="A38" s="14"/>
      <c r="B38" s="14"/>
      <c r="C38" s="14"/>
      <c r="D38" s="32" t="s">
        <v>446</v>
      </c>
      <c r="E38" s="33"/>
      <c r="F38" s="16"/>
      <c r="G38" s="16"/>
    </row>
    <row r="39" ht="21.95" customHeight="1" spans="1:7">
      <c r="A39" s="14"/>
      <c r="B39" s="14"/>
      <c r="C39" s="14"/>
      <c r="D39" s="32" t="s">
        <v>447</v>
      </c>
      <c r="E39" s="33"/>
      <c r="F39" s="16"/>
      <c r="G39" s="16"/>
    </row>
    <row r="40" ht="25" customHeight="1" spans="1:7">
      <c r="A40" s="34" t="s">
        <v>454</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875" right="0.46875" top="0.388888888888889" bottom="0.388888888888889" header="0.349305555555556" footer="0.2"/>
  <pageSetup paperSize="9" scale="76" orientation="portrait" vertic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cp:lastModifiedBy>
  <cp:version>1</cp:version>
  <dcterms:created xsi:type="dcterms:W3CDTF">2021-06-16T21:31:21Z</dcterms:created>
  <dcterms:modified xsi:type="dcterms:W3CDTF">2021-06-16T21:33:51Z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ICV">
    <vt:lpwstr>73B0C552EE3241EFB8222E2EB5C3AB57</vt:lpwstr>
  </property>
</Properties>
</file>