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0" yWindow="0" windowWidth="23256" windowHeight="13068" tabRatio="800" firstSheet="12" activeTab="15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'表15-部门整体支出绩效目标表'!$A$1:$H$31</definedName>
    <definedName name="_xlnm.Print_Area" localSheetId="2">'表1-收支总表'!$A$1:$H$45</definedName>
    <definedName name="_xlnm.Print_Area" localSheetId="5">'表4-财政拨款收支总表'!$A$1:$H$38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'表6-一般公共预算支出明细表（按经济分类科目）'!$1:$5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5621"/>
</workbook>
</file>

<file path=xl/calcChain.xml><?xml version="1.0" encoding="utf-8"?>
<calcChain xmlns="http://schemas.openxmlformats.org/spreadsheetml/2006/main"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F6" i="10"/>
  <c r="E6" i="10" s="1"/>
  <c r="G10" i="17" l="1"/>
  <c r="H10" i="17"/>
  <c r="F10" i="17"/>
  <c r="E5" i="10"/>
  <c r="E5" i="8"/>
  <c r="E7" i="8"/>
  <c r="E8" i="8"/>
  <c r="E9" i="8"/>
  <c r="E10" i="8"/>
  <c r="E11" i="8"/>
  <c r="E12" i="8"/>
  <c r="E13" i="8"/>
  <c r="E15" i="8"/>
  <c r="E16" i="8"/>
  <c r="E17" i="8"/>
  <c r="E18" i="8"/>
  <c r="E19" i="8"/>
  <c r="E20" i="8"/>
  <c r="E21" i="8"/>
  <c r="E22" i="8"/>
  <c r="E23" i="8"/>
  <c r="E24" i="8"/>
  <c r="E25" i="8"/>
  <c r="E27" i="8"/>
  <c r="E28" i="8"/>
  <c r="E29" i="8"/>
  <c r="E30" i="8"/>
  <c r="E31" i="8"/>
  <c r="E32" i="8"/>
  <c r="E33" i="8"/>
  <c r="F6" i="8"/>
  <c r="E6" i="8" s="1"/>
  <c r="E14" i="8" l="1"/>
  <c r="C9" i="7"/>
  <c r="C8" i="7"/>
  <c r="B27" i="11"/>
</calcChain>
</file>

<file path=xl/sharedStrings.xml><?xml version="1.0" encoding="utf-8"?>
<sst xmlns="http://schemas.openxmlformats.org/spreadsheetml/2006/main" count="1343" uniqueCount="470">
  <si>
    <t>2021年部门综合预算公开报表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</si>
  <si>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</si>
  <si>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</si>
  <si>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</si>
  <si>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</si>
  <si>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</si>
  <si>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</si>
  <si>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</si>
  <si>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</si>
  <si>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</si>
  <si>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</si>
  <si>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</si>
  <si>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</si>
  <si>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</si>
  <si>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</si>
  <si>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</si>
  <si>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</si>
  <si>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</si>
  <si>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</si>
  <si>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</si>
  <si>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</si>
  <si>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</si>
  <si>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</si>
  <si>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2021年部门综合预算政府性基金收支表</t>
  </si>
  <si>
    <t>表10</t>
  </si>
  <si>
    <t>2021年部门综合预算专项业务经费支出表</t>
  </si>
  <si>
    <t>表11</t>
  </si>
  <si>
    <t>2021年部门综合预算财政拨款上年结转资金支出表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</si>
  <si>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</si>
  <si>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</si>
  <si>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</si>
  <si>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</si>
  <si>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</si>
  <si>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</si>
  <si>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</si>
  <si>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</si>
  <si>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</si>
  <si>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</si>
  <si>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</si>
  <si>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</si>
  <si>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</si>
  <si>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</si>
  <si>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</si>
  <si>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</si>
  <si>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</si>
  <si>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</si>
  <si>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</si>
  <si>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</si>
  <si>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</si>
  <si>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</si>
  <si>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</si>
  <si>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</si>
  <si>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</si>
  <si>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</si>
  <si>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</si>
  <si>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</si>
  <si>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</si>
  <si>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</si>
  <si>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</si>
  <si>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</si>
  <si>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</si>
  <si>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</si>
  <si>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</si>
  <si>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</si>
  <si>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</si>
  <si>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</si>
  <si>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</si>
  <si>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</si>
  <si>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</si>
  <si>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</si>
  <si>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</si>
  <si>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</si>
  <si>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</si>
  <si>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</si>
  <si>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</si>
  <si>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</si>
  <si>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</si>
  <si>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</si>
  <si>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</si>
  <si>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</si>
  <si>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</si>
  <si>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</si>
  <si>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</si>
  <si>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</si>
  <si>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</si>
  <si>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</si>
  <si>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</si>
  <si>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</si>
  <si>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</si>
  <si>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</si>
  <si>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</si>
  <si>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</si>
  <si>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</si>
  <si>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</si>
  <si>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</si>
  <si>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</si>
  <si>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</si>
  <si>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</si>
  <si>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</si>
  <si>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</si>
  <si>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</si>
  <si>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</si>
  <si>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</si>
  <si>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</si>
  <si>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</si>
  <si>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</si>
  <si>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</si>
  <si>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</si>
  <si>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</si>
  <si>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</si>
  <si>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</si>
  <si>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</si>
  <si>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</si>
  <si>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</si>
  <si>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</si>
  <si>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</si>
  <si>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</si>
  <si>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</si>
  <si>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</si>
  <si>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</si>
  <si>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</si>
  <si>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</si>
  <si>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</si>
  <si>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</si>
  <si>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</si>
  <si>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</si>
  <si>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</si>
  <si>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</si>
  <si>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</si>
  <si>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</si>
  <si>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</si>
  <si>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</si>
  <si>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</si>
  <si>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</si>
  <si>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</si>
  <si>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</si>
  <si>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</si>
  <si>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</si>
  <si>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</si>
  <si>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</si>
  <si>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</si>
  <si>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</si>
  <si>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</si>
  <si>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</si>
  <si>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</si>
  <si>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</si>
  <si>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</si>
  <si>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</si>
  <si>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</si>
  <si>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</si>
  <si>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</si>
  <si>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</si>
  <si>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</si>
  <si>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</si>
  <si>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</si>
  <si>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</si>
  <si>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</si>
  <si>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</si>
  <si>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</si>
  <si>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</si>
  <si>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</si>
  <si>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</si>
  <si>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</si>
  <si>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</si>
  <si>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</si>
  <si>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</si>
  <si>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</si>
  <si>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</si>
  <si>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</si>
  <si>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</si>
  <si>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</si>
  <si>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</si>
  <si>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</si>
  <si>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</si>
  <si>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</si>
  <si>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</si>
  <si>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</si>
  <si>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</si>
  <si>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</si>
  <si>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</si>
  <si>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</si>
  <si>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</si>
  <si>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</si>
  <si>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</si>
  <si>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</si>
  <si>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</si>
  <si>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</si>
  <si>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</si>
  <si>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</si>
  <si>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</si>
  <si>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</si>
  <si>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</si>
  <si>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</si>
  <si>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</si>
  <si>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</si>
  <si>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</si>
  <si>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</si>
  <si>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</si>
  <si>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</si>
  <si>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</si>
  <si>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</si>
  <si>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</si>
  <si>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</si>
  <si>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</si>
  <si>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</si>
  <si>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</si>
  <si>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</si>
  <si>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</si>
  <si>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</si>
  <si>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</si>
  <si>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</si>
  <si>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</si>
  <si>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</si>
  <si>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</si>
  <si>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</si>
  <si>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</si>
  <si>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</si>
  <si>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</si>
  <si>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</si>
  <si>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</si>
  <si>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</si>
  <si>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</si>
  <si>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</si>
  <si>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</si>
  <si>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</si>
  <si>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</si>
  <si>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</si>
  <si>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</si>
  <si>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</si>
  <si>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</si>
  <si>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</si>
  <si>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</si>
  <si>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</si>
  <si>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</si>
  <si>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</si>
  <si>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</si>
  <si>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</si>
  <si>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</si>
  <si>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</si>
  <si>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</si>
  <si>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</si>
  <si>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</si>
  <si>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</si>
  <si>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</si>
  <si>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</si>
  <si>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</si>
  <si>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</si>
  <si>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</si>
  <si>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</si>
  <si>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</si>
  <si>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</si>
  <si>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</si>
  <si>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</si>
  <si>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</si>
  <si>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</si>
  <si>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</si>
  <si>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</si>
  <si>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</si>
  <si>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</si>
  <si>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</si>
  <si>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</si>
  <si>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</si>
  <si>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</si>
  <si>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</si>
  <si>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</si>
  <si>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</si>
  <si>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</si>
  <si>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</si>
  <si>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</si>
  <si>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</si>
  <si>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</si>
  <si>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</si>
  <si>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</si>
  <si>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</si>
  <si>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</si>
  <si>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</si>
  <si>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</si>
  <si>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</si>
  <si>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</si>
  <si>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</si>
  <si>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</si>
  <si>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</si>
  <si>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</si>
  <si>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</si>
  <si>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</si>
  <si>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</si>
  <si>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</si>
  <si>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</si>
  <si>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</si>
  <si>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</si>
  <si>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</si>
  <si>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任务2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</si>
  <si>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</si>
  <si>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</si>
  <si>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</si>
  <si>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</si>
  <si>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</si>
  <si>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</si>
  <si>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</si>
  <si>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</si>
  <si>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</si>
  <si>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</si>
  <si>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</si>
  <si>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</si>
  <si>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</si>
  <si>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</si>
  <si>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</si>
  <si>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部门名称：中共米脂县委办公室</t>
    <phoneticPr fontId="17" type="noConversion"/>
  </si>
  <si>
    <t xml:space="preserve">                    保密审查情况：已审查</t>
    <phoneticPr fontId="17" type="noConversion"/>
  </si>
  <si>
    <t xml:space="preserve">                    部门主要负责人审签情况：已审签</t>
    <phoneticPr fontId="17" type="noConversion"/>
  </si>
  <si>
    <t>0.00</t>
    <phoneticPr fontId="17" type="noConversion"/>
  </si>
  <si>
    <t>合计</t>
    <phoneticPr fontId="17" type="noConversion"/>
  </si>
  <si>
    <t>合计</t>
    <phoneticPr fontId="17" type="noConversion"/>
  </si>
  <si>
    <t>中共米脂县委办公室</t>
    <phoneticPr fontId="17" type="noConversion"/>
  </si>
  <si>
    <r>
      <t>0</t>
    </r>
    <r>
      <rPr>
        <sz val="9"/>
        <rFont val="宋体"/>
        <family val="3"/>
        <charset val="134"/>
      </rPr>
      <t>.00</t>
    </r>
    <phoneticPr fontId="17" type="noConversion"/>
  </si>
  <si>
    <t>否</t>
    <phoneticPr fontId="17" type="noConversion"/>
  </si>
  <si>
    <t>行政运行</t>
    <phoneticPr fontId="17" type="noConversion"/>
  </si>
  <si>
    <t>其他党委办公厅（室）及相关机构事务支出</t>
    <phoneticPr fontId="17" type="noConversion"/>
  </si>
  <si>
    <t>党委办公厅（室）及相关机构事务</t>
    <phoneticPr fontId="17" type="noConversion"/>
  </si>
  <si>
    <t>一般公共服务支出</t>
    <phoneticPr fontId="17" type="noConversion"/>
  </si>
  <si>
    <t>合计</t>
    <phoneticPr fontId="17" type="noConversion"/>
  </si>
  <si>
    <t>一般公共服务支出</t>
    <phoneticPr fontId="17" type="noConversion"/>
  </si>
  <si>
    <t>党委办公厅（室）及相关机构事务</t>
    <phoneticPr fontId="17" type="noConversion"/>
  </si>
  <si>
    <t>行政运行</t>
    <phoneticPr fontId="17" type="noConversion"/>
  </si>
  <si>
    <t>否</t>
    <phoneticPr fontId="17" type="noConversion"/>
  </si>
  <si>
    <t>否</t>
    <phoneticPr fontId="17" type="noConversion"/>
  </si>
  <si>
    <r>
      <t>0</t>
    </r>
    <r>
      <rPr>
        <sz val="9"/>
        <rFont val="宋体"/>
        <family val="3"/>
        <charset val="134"/>
      </rPr>
      <t>.00</t>
    </r>
    <phoneticPr fontId="17" type="noConversion"/>
  </si>
  <si>
    <r>
      <t>0</t>
    </r>
    <r>
      <rPr>
        <sz val="9"/>
        <rFont val="宋体"/>
        <family val="3"/>
        <charset val="134"/>
      </rPr>
      <t>.00</t>
    </r>
    <phoneticPr fontId="17" type="noConversion"/>
  </si>
  <si>
    <r>
      <t>0</t>
    </r>
    <r>
      <rPr>
        <b/>
        <sz val="9"/>
        <rFont val="宋体"/>
        <family val="3"/>
        <charset val="134"/>
      </rPr>
      <t>.00</t>
    </r>
    <phoneticPr fontId="17" type="noConversion"/>
  </si>
  <si>
    <r>
      <t>0</t>
    </r>
    <r>
      <rPr>
        <sz val="9"/>
        <rFont val="宋体"/>
        <family val="3"/>
        <charset val="134"/>
      </rPr>
      <t>.00</t>
    </r>
    <phoneticPr fontId="17" type="noConversion"/>
  </si>
  <si>
    <t>合计</t>
    <phoneticPr fontId="17" type="noConversion"/>
  </si>
  <si>
    <t>中共米脂县委办公室</t>
    <phoneticPr fontId="17" type="noConversion"/>
  </si>
  <si>
    <t>春节值班慰问经费</t>
    <phoneticPr fontId="17" type="noConversion"/>
  </si>
  <si>
    <t>电子政务内网市县横向传输连接经费</t>
    <phoneticPr fontId="17" type="noConversion"/>
  </si>
  <si>
    <t>业务费</t>
    <phoneticPr fontId="17" type="noConversion"/>
  </si>
  <si>
    <t>保密工作经费</t>
    <phoneticPr fontId="17" type="noConversion"/>
  </si>
  <si>
    <t>党委信息化系统维护经费</t>
    <phoneticPr fontId="17" type="noConversion"/>
  </si>
  <si>
    <t>县委大院维修改造项目资金</t>
    <phoneticPr fontId="17" type="noConversion"/>
  </si>
  <si>
    <t>对春节假期不放假的值班单位等进行慰问</t>
    <phoneticPr fontId="17" type="noConversion"/>
  </si>
  <si>
    <t>市级要求，用于政务内网网络建设，进行文字、文档电子化传输办公。</t>
    <phoneticPr fontId="17" type="noConversion"/>
  </si>
  <si>
    <t>党政视频会议网络运行经费</t>
    <phoneticPr fontId="17" type="noConversion"/>
  </si>
  <si>
    <t>党政视频会议网络运行连接经费</t>
    <phoneticPr fontId="17" type="noConversion"/>
  </si>
  <si>
    <t>保障业务工作顺利开展</t>
    <phoneticPr fontId="17" type="noConversion"/>
  </si>
  <si>
    <t>保障保密工作运转支出</t>
    <phoneticPr fontId="17" type="noConversion"/>
  </si>
  <si>
    <t>档案管理和执法检查经费</t>
    <phoneticPr fontId="17" type="noConversion"/>
  </si>
  <si>
    <t>保障档案管理和执法检查工作运转支出</t>
    <phoneticPr fontId="17" type="noConversion"/>
  </si>
  <si>
    <t>保障党委信息化工作运转支出</t>
    <phoneticPr fontId="17" type="noConversion"/>
  </si>
  <si>
    <t>县委大院维修修缮资金</t>
    <phoneticPr fontId="17" type="noConversion"/>
  </si>
  <si>
    <t>是</t>
    <phoneticPr fontId="17" type="noConversion"/>
  </si>
  <si>
    <t>本单位不涉及</t>
    <phoneticPr fontId="17" type="noConversion"/>
  </si>
  <si>
    <t>无结转资金</t>
    <phoneticPr fontId="17" type="noConversion"/>
  </si>
  <si>
    <t>本年度无采购计划</t>
    <phoneticPr fontId="17" type="noConversion"/>
  </si>
  <si>
    <r>
      <t>0</t>
    </r>
    <r>
      <rPr>
        <sz val="9"/>
        <rFont val="宋体"/>
        <family val="3"/>
        <charset val="134"/>
      </rPr>
      <t>.00</t>
    </r>
    <phoneticPr fontId="17" type="noConversion"/>
  </si>
  <si>
    <t>899.72</t>
    <phoneticPr fontId="17" type="noConversion"/>
  </si>
  <si>
    <t>727.84</t>
    <phoneticPr fontId="17" type="noConversion"/>
  </si>
  <si>
    <t>0.00</t>
    <phoneticPr fontId="17" type="noConversion"/>
  </si>
  <si>
    <t>456.15</t>
    <phoneticPr fontId="17" type="noConversion"/>
  </si>
  <si>
    <t>271.69</t>
    <phoneticPr fontId="17" type="noConversion"/>
  </si>
  <si>
    <t>0.00</t>
    <phoneticPr fontId="17" type="noConversion"/>
  </si>
  <si>
    <t>0.00</t>
    <phoneticPr fontId="17" type="noConversion"/>
  </si>
  <si>
    <t>171.88</t>
    <phoneticPr fontId="17" type="noConversion"/>
  </si>
  <si>
    <t>171.88</t>
    <phoneticPr fontId="17" type="noConversion"/>
  </si>
  <si>
    <t>0.00</t>
    <phoneticPr fontId="17" type="noConversion"/>
  </si>
  <si>
    <t>443.57</t>
    <phoneticPr fontId="17" type="noConversion"/>
  </si>
  <si>
    <t>301</t>
  </si>
  <si>
    <t>工资福利支出</t>
  </si>
  <si>
    <t/>
  </si>
  <si>
    <t>　　30101</t>
  </si>
  <si>
    <t>　　基本工资</t>
  </si>
  <si>
    <t>50101</t>
  </si>
  <si>
    <t>工资奖金津补贴</t>
  </si>
  <si>
    <t>　　30102</t>
  </si>
  <si>
    <t>　　津贴补贴</t>
  </si>
  <si>
    <t>　　30107</t>
  </si>
  <si>
    <t>　　绩效工资</t>
  </si>
  <si>
    <t>50199</t>
  </si>
  <si>
    <t>其他工资福利支出</t>
  </si>
  <si>
    <t>　　30108</t>
  </si>
  <si>
    <t>　　机关事业单位基本养老保险缴费</t>
  </si>
  <si>
    <t>50102</t>
  </si>
  <si>
    <t>社会保障缴费</t>
  </si>
  <si>
    <t>　　30109</t>
  </si>
  <si>
    <t>　　职业年金缴费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</si>
  <si>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</si>
  <si>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</si>
  <si>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</si>
  <si>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</si>
  <si>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</si>
  <si>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</si>
  <si>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</si>
  <si>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</si>
  <si>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</si>
  <si>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</si>
  <si>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</si>
  <si>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</si>
  <si>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</si>
  <si>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</si>
  <si>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30205</t>
  </si>
  <si>
    <t>　　水费</t>
  </si>
  <si>
    <t>　　30206</t>
  </si>
  <si>
    <t>　　电费</t>
  </si>
  <si>
    <t>　　30207</t>
  </si>
  <si>
    <t>　　邮电费</t>
  </si>
  <si>
    <t>　　30208</t>
  </si>
  <si>
    <t>　　取暖费</t>
  </si>
  <si>
    <t>　　30209</t>
  </si>
  <si>
    <t>　　物业管理费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</si>
  <si>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</si>
  <si>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</si>
  <si>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</si>
  <si>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</si>
  <si>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</si>
  <si>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</si>
  <si>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</si>
  <si>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</si>
  <si>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</si>
  <si>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</si>
  <si>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</si>
  <si>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　　30224</t>
  </si>
  <si>
    <t>　　被装购置费</t>
  </si>
  <si>
    <t>50204</t>
  </si>
  <si>
    <t>专用材料购置费</t>
  </si>
  <si>
    <t>　　30226</t>
  </si>
  <si>
    <t>　　劳务费</t>
  </si>
  <si>
    <t>50205</t>
  </si>
  <si>
    <t>委托业务费</t>
  </si>
  <si>
    <t>　　30228</t>
  </si>
  <si>
    <t>　　工会经费</t>
  </si>
  <si>
    <t>　　30231</t>
  </si>
  <si>
    <t>　　公务用车运行维护费</t>
  </si>
  <si>
    <t>50208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</si>
  <si>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</si>
  <si>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</si>
  <si>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</si>
  <si>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</si>
  <si>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</si>
  <si>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</si>
  <si>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 xml:space="preserve">    委托业务费</t>
    <phoneticPr fontId="17" type="noConversion"/>
  </si>
  <si>
    <t>　　30227</t>
  </si>
  <si>
    <r>
      <t>20</t>
    </r>
    <r>
      <rPr>
        <sz val="9"/>
        <rFont val="宋体"/>
        <family val="3"/>
        <charset val="134"/>
      </rPr>
      <t>20</t>
    </r>
    <r>
      <rPr>
        <sz val="9"/>
        <rFont val="宋体"/>
        <charset val="134"/>
      </rPr>
      <t>年</t>
    </r>
    <phoneticPr fontId="17" type="noConversion"/>
  </si>
  <si>
    <r>
      <t>202</t>
    </r>
    <r>
      <rPr>
        <sz val="9"/>
        <rFont val="宋体"/>
        <family val="3"/>
        <charset val="134"/>
      </rPr>
      <t>1</t>
    </r>
    <r>
      <rPr>
        <sz val="9"/>
        <rFont val="宋体"/>
        <charset val="134"/>
      </rPr>
      <t>年</t>
    </r>
    <phoneticPr fontId="17" type="noConversion"/>
  </si>
  <si>
    <t xml:space="preserve"> 维修改造县委大院办公工作环境。</t>
    <phoneticPr fontId="17" type="noConversion"/>
  </si>
  <si>
    <t>改造项目数量</t>
    <phoneticPr fontId="17" type="noConversion"/>
  </si>
  <si>
    <t>改善办公环境提升工作效率</t>
    <phoneticPr fontId="17" type="noConversion"/>
  </si>
  <si>
    <r>
      <t>2</t>
    </r>
    <r>
      <rPr>
        <sz val="12"/>
        <rFont val="宋体"/>
        <family val="3"/>
        <charset val="134"/>
      </rPr>
      <t>021年度</t>
    </r>
    <phoneticPr fontId="17" type="noConversion"/>
  </si>
  <si>
    <t>完成80万支出</t>
    <phoneticPr fontId="17" type="noConversion"/>
  </si>
  <si>
    <t>经济效益
指标</t>
    <phoneticPr fontId="17" type="noConversion"/>
  </si>
  <si>
    <t>改善大院职工干部工作生活环境</t>
    <phoneticPr fontId="17" type="noConversion"/>
  </si>
  <si>
    <r>
      <t>≥9</t>
    </r>
    <r>
      <rPr>
        <sz val="12"/>
        <rFont val="宋体"/>
        <family val="3"/>
        <charset val="134"/>
      </rPr>
      <t>5</t>
    </r>
    <phoneticPr fontId="17" type="noConversion"/>
  </si>
  <si>
    <r>
      <t>（一）提高公务文书、领导讲话等文稿的起草撰写水平，发挥好参谋助手作用。
（二）提高办会、接待水平，确保各类会议和接待活动安排优质高效。
（三）围绕县委中心工作和重大部署做好调研工作，完成高质量的调研报告，为领导决策提供参考。
（四）创新督查工作，落实县委决策，确保政令畅通。
（五）做好保密工作，开展保密宣传月活动，完成中考、高考保密工作任务，不出现失泄密事件。
（六）提高机要工作水平，做到机要文件登记、签收、报告、批示、转发、入档等环节优质、高效、保密、无事故。
（七）确保《米脂信息》上报及时准确。
（八）提高后勤服务质量，加强后勤保障精细化管理。</t>
    </r>
    <r>
      <rPr>
        <sz val="12"/>
        <rFont val="宋体"/>
        <family val="3"/>
        <charset val="134"/>
      </rPr>
      <t xml:space="preserve">  
</t>
    </r>
    <r>
      <rPr>
        <sz val="12"/>
        <rFont val="宋体"/>
        <charset val="134"/>
      </rPr>
      <t xml:space="preserve">（九）做好安全保卫和群众来访接待工作。
（十）完成好县委安排的其他工作任务。
</t>
    </r>
    <phoneticPr fontId="17" type="noConversion"/>
  </si>
  <si>
    <t>行政运行基本支出</t>
    <phoneticPr fontId="17" type="noConversion"/>
  </si>
  <si>
    <t xml:space="preserve"> 指标1：行政运行基本支出</t>
    <phoneticPr fontId="17" type="noConversion"/>
  </si>
  <si>
    <t>项目支出</t>
    <phoneticPr fontId="17" type="noConversion"/>
  </si>
  <si>
    <t xml:space="preserve"> 指标1：机关各项工作质量</t>
    <phoneticPr fontId="17" type="noConversion"/>
  </si>
  <si>
    <t>完成机关各项工作部署</t>
    <phoneticPr fontId="17" type="noConversion"/>
  </si>
  <si>
    <t xml:space="preserve"> 指标1：机关各项工作按时完成</t>
    <phoneticPr fontId="17" type="noConversion"/>
  </si>
  <si>
    <t xml:space="preserve"> 指标2：项目支出</t>
    <phoneticPr fontId="17" type="noConversion"/>
  </si>
  <si>
    <t xml:space="preserve"> 指标1：行政运行基本支出及项目支出</t>
    <phoneticPr fontId="17" type="noConversion"/>
  </si>
  <si>
    <t xml:space="preserve"> 指标1：各项工作高效保质完成</t>
    <phoneticPr fontId="17" type="noConversion"/>
  </si>
  <si>
    <t xml:space="preserve"> 指标1：社会影响力</t>
    <phoneticPr fontId="17" type="noConversion"/>
  </si>
  <si>
    <t>时刻树立起党和政府在人
民群众心中的良好形象</t>
    <phoneticPr fontId="17" type="noConversion"/>
  </si>
  <si>
    <t xml:space="preserve"> 指标1：无</t>
    <phoneticPr fontId="17" type="noConversion"/>
  </si>
  <si>
    <t xml:space="preserve"> 指标1：无</t>
    <phoneticPr fontId="17" type="noConversion"/>
  </si>
  <si>
    <t xml:space="preserve"> 指标1：各级衔接工作单位</t>
    <phoneticPr fontId="17" type="noConversion"/>
  </si>
  <si>
    <r>
      <t>≥9</t>
    </r>
    <r>
      <rPr>
        <sz val="12"/>
        <rFont val="宋体"/>
        <family val="3"/>
        <charset val="134"/>
      </rPr>
      <t>5%</t>
    </r>
    <phoneticPr fontId="17" type="noConversion"/>
  </si>
  <si>
    <t>本年度无专项资金</t>
    <phoneticPr fontId="17" type="noConversion"/>
  </si>
  <si>
    <t>0</t>
    <phoneticPr fontId="17" type="noConversion"/>
  </si>
  <si>
    <t>　　30217</t>
  </si>
  <si>
    <t xml:space="preserve">    公务接待费</t>
    <phoneticPr fontId="17" type="noConversion"/>
  </si>
  <si>
    <t>公务接待费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</si>
</sst>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;[Red]0.00"/>
  </numFmts>
  <fonts count="2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>
      <alignment vertical="center"/>
    </xf>
  </cellStyleXfs>
  <cellXfs count="201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5" xfId="6" applyBorder="1" applyAlignment="1">
      <alignment horizontal="center"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5" xfId="6" applyBorder="1" applyAlignment="1">
      <alignment vertical="center" wrapText="1"/>
    </xf>
    <xf numFmtId="0" fontId="1" fillId="0" borderId="0" xfId="6" applyAlignment="1" applyProtection="1">
      <alignment vertical="center" wrapText="1"/>
      <protection locked="0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8" fillId="0" borderId="0" xfId="0" applyFont="1" applyFill="1" applyBorder="1" applyAlignment="1">
      <alignment horizontal="center" vertical="center"/>
    </xf>
    <xf numFmtId="0" fontId="9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horizontal="right" vertical="center"/>
    </xf>
    <xf numFmtId="0" fontId="9" fillId="0" borderId="5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12" fillId="0" borderId="5" xfId="0" applyNumberFormat="1" applyFont="1" applyFill="1" applyBorder="1" applyAlignment="1" applyProtection="1">
      <alignment horizontal="center" vertical="center"/>
    </xf>
    <xf numFmtId="0" fontId="1" fillId="0" borderId="5" xfId="6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17" fillId="0" borderId="13" xfId="0" applyFont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17" fillId="0" borderId="5" xfId="0" applyFont="1" applyFill="1" applyBorder="1" applyAlignment="1">
      <alignment horizontal="center"/>
    </xf>
    <xf numFmtId="0" fontId="19" fillId="0" borderId="14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49" fontId="17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right" vertical="center"/>
    </xf>
    <xf numFmtId="49" fontId="12" fillId="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right" vertical="center"/>
    </xf>
    <xf numFmtId="49" fontId="0" fillId="0" borderId="5" xfId="0" applyNumberFormat="1" applyFill="1" applyBorder="1" applyAlignment="1">
      <alignment horizontal="right" vertical="center"/>
    </xf>
    <xf numFmtId="49" fontId="0" fillId="0" borderId="0" xfId="0" applyNumberFormat="1" applyFill="1"/>
    <xf numFmtId="49" fontId="0" fillId="0" borderId="0" xfId="0" applyNumberFormat="1"/>
    <xf numFmtId="49" fontId="0" fillId="0" borderId="0" xfId="0" applyNumberFormat="1" applyFont="1" applyFill="1" applyBorder="1" applyAlignment="1" applyProtection="1">
      <alignment horizontal="left" vertical="center"/>
    </xf>
    <xf numFmtId="49" fontId="12" fillId="0" borderId="5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right" vertical="center" wrapText="1"/>
    </xf>
    <xf numFmtId="49" fontId="0" fillId="0" borderId="5" xfId="0" applyNumberFormat="1" applyFill="1" applyBorder="1" applyAlignment="1">
      <alignment horizontal="right" vertical="center" wrapText="1"/>
    </xf>
    <xf numFmtId="49" fontId="0" fillId="0" borderId="0" xfId="0" applyNumberFormat="1" applyFont="1" applyFill="1" applyAlignment="1">
      <alignment horizontal="center" vertical="center"/>
    </xf>
    <xf numFmtId="49" fontId="0" fillId="0" borderId="5" xfId="0" applyNumberFormat="1" applyFill="1" applyBorder="1" applyAlignment="1">
      <alignment horizontal="left" vertical="center"/>
    </xf>
    <xf numFmtId="49" fontId="0" fillId="0" borderId="5" xfId="0" applyNumberFormat="1" applyFont="1" applyFill="1" applyBorder="1" applyAlignment="1" applyProtection="1">
      <alignment horizontal="left" vertical="center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0" xfId="0" applyNumberFormat="1" applyFont="1" applyFill="1" applyAlignment="1">
      <alignment horizontal="right" vertical="top"/>
    </xf>
    <xf numFmtId="49" fontId="0" fillId="0" borderId="0" xfId="0" applyNumberFormat="1" applyFont="1" applyFill="1" applyAlignment="1">
      <alignment horizontal="right"/>
    </xf>
    <xf numFmtId="49" fontId="0" fillId="0" borderId="5" xfId="0" applyNumberFormat="1" applyFont="1" applyFill="1" applyBorder="1" applyAlignment="1">
      <alignment horizontal="right" vertical="center" wrapText="1"/>
    </xf>
    <xf numFmtId="49" fontId="17" fillId="0" borderId="5" xfId="0" applyNumberFormat="1" applyFont="1" applyFill="1" applyBorder="1" applyAlignment="1" applyProtection="1">
      <alignment horizontal="right" vertical="center" wrapText="1"/>
    </xf>
    <xf numFmtId="49" fontId="17" fillId="0" borderId="5" xfId="0" applyNumberFormat="1" applyFont="1" applyBorder="1" applyAlignment="1">
      <alignment horizontal="right" vertical="center"/>
    </xf>
    <xf numFmtId="49" fontId="20" fillId="0" borderId="5" xfId="0" applyNumberFormat="1" applyFont="1" applyFill="1" applyBorder="1" applyAlignment="1">
      <alignment horizontal="right" vertical="center"/>
    </xf>
    <xf numFmtId="0" fontId="17" fillId="0" borderId="5" xfId="0" applyFont="1" applyFill="1" applyBorder="1"/>
    <xf numFmtId="0" fontId="17" fillId="0" borderId="5" xfId="0" applyFont="1" applyBorder="1"/>
    <xf numFmtId="0" fontId="0" fillId="0" borderId="13" xfId="0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0" fontId="19" fillId="0" borderId="5" xfId="0" applyNumberFormat="1" applyFont="1" applyBorder="1" applyAlignment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ont="1" applyFill="1" applyBorder="1" applyAlignment="1" applyProtection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>
      <alignment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2" fillId="0" borderId="5" xfId="0" applyNumberFormat="1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left" vertical="center"/>
    </xf>
    <xf numFmtId="177" fontId="0" fillId="0" borderId="0" xfId="0" applyNumberFormat="1"/>
    <xf numFmtId="177" fontId="0" fillId="0" borderId="5" xfId="0" applyNumberFormat="1" applyBorder="1" applyAlignment="1">
      <alignment horizontal="center" vertical="center" wrapText="1"/>
    </xf>
    <xf numFmtId="177" fontId="0" fillId="0" borderId="5" xfId="0" applyNumberFormat="1" applyBorder="1" applyAlignment="1">
      <alignment horizontal="right"/>
    </xf>
    <xf numFmtId="177" fontId="17" fillId="0" borderId="5" xfId="0" applyNumberFormat="1" applyFont="1" applyBorder="1" applyAlignment="1">
      <alignment horizontal="right"/>
    </xf>
    <xf numFmtId="0" fontId="0" fillId="0" borderId="5" xfId="0" applyFill="1" applyBorder="1" applyAlignment="1">
      <alignment horizontal="right"/>
    </xf>
    <xf numFmtId="0" fontId="0" fillId="0" borderId="5" xfId="0" applyBorder="1" applyAlignment="1">
      <alignment horizontal="right"/>
    </xf>
    <xf numFmtId="0" fontId="19" fillId="0" borderId="5" xfId="6" applyFont="1" applyBorder="1" applyAlignment="1">
      <alignment vertical="center" wrapText="1"/>
    </xf>
    <xf numFmtId="0" fontId="19" fillId="0" borderId="5" xfId="6" applyFont="1" applyBorder="1" applyAlignment="1">
      <alignment horizontal="center" vertical="center" wrapText="1"/>
    </xf>
    <xf numFmtId="0" fontId="0" fillId="0" borderId="5" xfId="0" applyBorder="1" applyAlignment="1">
      <alignment horizontal="left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2" fillId="0" borderId="5" xfId="0" applyNumberFormat="1" applyFont="1" applyFill="1" applyBorder="1" applyAlignment="1" applyProtection="1">
      <alignment horizontal="center"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9" fillId="0" borderId="5" xfId="6" applyFont="1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176" fontId="1" fillId="0" borderId="5" xfId="6" applyNumberFormat="1" applyFont="1" applyBorder="1" applyAlignment="1">
      <alignment horizontal="center" vertical="center" wrapText="1"/>
    </xf>
    <xf numFmtId="176" fontId="1" fillId="0" borderId="2" xfId="6" applyNumberFormat="1" applyFont="1" applyBorder="1" applyAlignment="1">
      <alignment horizontal="center" vertical="center" wrapText="1"/>
    </xf>
    <xf numFmtId="176" fontId="1" fillId="0" borderId="4" xfId="6" applyNumberFormat="1" applyFont="1" applyBorder="1" applyAlignment="1">
      <alignment horizontal="center"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9" fillId="0" borderId="5" xfId="6" applyFont="1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9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1" fillId="0" borderId="5" xfId="6" applyFont="1" applyBorder="1" applyAlignment="1">
      <alignment horizontal="left" vertical="center" wrapText="1"/>
    </xf>
    <xf numFmtId="0" fontId="19" fillId="0" borderId="2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9" fontId="1" fillId="0" borderId="5" xfId="6" applyNumberFormat="1" applyBorder="1" applyAlignment="1">
      <alignment horizontal="center" vertical="center" wrapText="1"/>
    </xf>
    <xf numFmtId="0" fontId="1" fillId="0" borderId="2" xfId="6" applyBorder="1" applyAlignment="1">
      <alignment horizontal="left" vertical="center" wrapText="1"/>
    </xf>
    <xf numFmtId="0" fontId="19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6" sqref="A6"/>
    </sheetView>
  </sheetViews>
  <sheetFormatPr defaultColWidth="9.125" defaultRowHeight="10.8"/>
  <cols>
    <col min="1" max="1" width="163" customWidth="1"/>
    <col min="2" max="177" width="9.125" customWidth="1"/>
  </cols>
  <sheetData>
    <row r="2" spans="1:4" ht="93" customHeight="1">
      <c r="A2" s="64" t="s">
        <v>0</v>
      </c>
      <c r="B2" s="65"/>
      <c r="C2" s="65"/>
      <c r="D2" s="65"/>
    </row>
    <row r="3" spans="1:4" ht="93.75" customHeight="1">
      <c r="A3" s="66"/>
    </row>
    <row r="4" spans="1:4" ht="81.75" customHeight="1">
      <c r="A4" s="70" t="s">
        <v>307</v>
      </c>
    </row>
    <row r="5" spans="1:4" ht="40.950000000000003" customHeight="1">
      <c r="A5" s="70" t="s">
        <v>308</v>
      </c>
    </row>
    <row r="6" spans="1:4" ht="37.049999999999997" customHeight="1">
      <c r="A6" s="70" t="s">
        <v>309</v>
      </c>
    </row>
    <row r="7" spans="1:4" ht="12.75" customHeight="1">
      <c r="A7" s="67"/>
    </row>
    <row r="8" spans="1:4" ht="12.75" customHeight="1">
      <c r="A8" s="67"/>
    </row>
    <row r="9" spans="1:4" ht="12.75" customHeight="1">
      <c r="A9" s="67"/>
    </row>
    <row r="10" spans="1:4" ht="12.75" customHeight="1">
      <c r="A10" s="67"/>
    </row>
    <row r="11" spans="1:4" ht="12.75" customHeight="1">
      <c r="A11" s="67"/>
    </row>
    <row r="12" spans="1:4" ht="12.75" customHeight="1">
      <c r="A12" s="67"/>
    </row>
    <row r="13" spans="1:4" ht="12.75" customHeight="1">
      <c r="A13" s="67"/>
    </row>
  </sheetData>
  <phoneticPr fontId="17" type="noConversion"/>
  <printOptions horizontalCentered="1" verticalCentered="1"/>
  <pageMargins left="0.75" right="0.75" top="0.78958333333333297" bottom="1" header="0" footer="0"/>
  <pageSetup paperSize="9" scale="95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showGridLines="0" showZeros="0" workbookViewId="0">
      <selection activeCell="H26" sqref="H26"/>
    </sheetView>
  </sheetViews>
  <sheetFormatPr defaultColWidth="9.125" defaultRowHeight="12.75" customHeight="1"/>
  <cols>
    <col min="1" max="1" width="19" customWidth="1"/>
    <col min="2" max="4" width="31.625" customWidth="1"/>
    <col min="5" max="8" width="21.375" customWidth="1"/>
    <col min="9" max="9" width="9.125" customWidth="1"/>
  </cols>
  <sheetData>
    <row r="1" spans="1:8" ht="30" customHeight="1">
      <c r="A1" s="18" t="s">
        <v>20</v>
      </c>
    </row>
    <row r="2" spans="1:8" ht="28.5" customHeight="1">
      <c r="A2" s="144" t="s">
        <v>165</v>
      </c>
      <c r="B2" s="144"/>
      <c r="C2" s="144"/>
      <c r="D2" s="144"/>
      <c r="E2" s="144"/>
      <c r="F2" s="144"/>
      <c r="G2" s="144"/>
      <c r="H2" s="144"/>
    </row>
    <row r="3" spans="1:8" ht="22.5" customHeight="1">
      <c r="H3" s="25" t="s">
        <v>39</v>
      </c>
    </row>
    <row r="4" spans="1:8" ht="24.6" customHeight="1">
      <c r="A4" s="26" t="s">
        <v>160</v>
      </c>
      <c r="B4" s="26" t="s">
        <v>161</v>
      </c>
      <c r="C4" s="26" t="s">
        <v>162</v>
      </c>
      <c r="D4" s="26" t="s">
        <v>163</v>
      </c>
      <c r="E4" s="26" t="s">
        <v>134</v>
      </c>
      <c r="F4" s="26" t="s">
        <v>155</v>
      </c>
      <c r="G4" s="26" t="s">
        <v>156</v>
      </c>
      <c r="H4" s="26" t="s">
        <v>158</v>
      </c>
    </row>
    <row r="5" spans="1:8" ht="19.8" customHeight="1">
      <c r="A5" s="21" t="s">
        <v>144</v>
      </c>
      <c r="B5" s="71" t="s">
        <v>330</v>
      </c>
      <c r="C5" s="21" t="s">
        <v>144</v>
      </c>
      <c r="D5" s="21" t="s">
        <v>144</v>
      </c>
      <c r="E5" s="121">
        <f>F5+G5</f>
        <v>727.83999999999992</v>
      </c>
      <c r="F5" s="105">
        <v>456.15</v>
      </c>
      <c r="G5" s="105">
        <v>271.69</v>
      </c>
      <c r="H5" s="21"/>
    </row>
    <row r="6" spans="1:8" ht="19.8" customHeight="1">
      <c r="A6" s="22" t="s">
        <v>364</v>
      </c>
      <c r="B6" s="22" t="s">
        <v>365</v>
      </c>
      <c r="C6" s="22" t="s">
        <v>366</v>
      </c>
      <c r="D6" s="22" t="s">
        <v>366</v>
      </c>
      <c r="E6" s="121">
        <f t="shared" ref="E6:E31" si="0">F6+G6</f>
        <v>456.15000000000009</v>
      </c>
      <c r="F6" s="123">
        <f>SUM(F7:F13)</f>
        <v>456.15000000000009</v>
      </c>
      <c r="G6" s="72" t="s">
        <v>314</v>
      </c>
      <c r="H6" s="22"/>
    </row>
    <row r="7" spans="1:8" ht="19.8" customHeight="1">
      <c r="A7" s="22" t="s">
        <v>367</v>
      </c>
      <c r="B7" s="22" t="s">
        <v>368</v>
      </c>
      <c r="C7" s="22" t="s">
        <v>369</v>
      </c>
      <c r="D7" s="22" t="s">
        <v>370</v>
      </c>
      <c r="E7" s="121">
        <f t="shared" si="0"/>
        <v>175.5</v>
      </c>
      <c r="F7" s="124">
        <v>175.5</v>
      </c>
      <c r="G7" s="72" t="s">
        <v>314</v>
      </c>
      <c r="H7" s="22"/>
    </row>
    <row r="8" spans="1:8" ht="19.8" customHeight="1">
      <c r="A8" s="22" t="s">
        <v>371</v>
      </c>
      <c r="B8" s="22" t="s">
        <v>372</v>
      </c>
      <c r="C8" s="22" t="s">
        <v>369</v>
      </c>
      <c r="D8" s="22" t="s">
        <v>370</v>
      </c>
      <c r="E8" s="121">
        <f t="shared" si="0"/>
        <v>144.33000000000001</v>
      </c>
      <c r="F8" s="123">
        <v>144.33000000000001</v>
      </c>
      <c r="G8" s="72" t="s">
        <v>314</v>
      </c>
      <c r="H8" s="22"/>
    </row>
    <row r="9" spans="1:8" ht="19.8" customHeight="1">
      <c r="A9" s="22" t="s">
        <v>373</v>
      </c>
      <c r="B9" s="22" t="s">
        <v>374</v>
      </c>
      <c r="C9" s="22" t="s">
        <v>375</v>
      </c>
      <c r="D9" s="22" t="s">
        <v>376</v>
      </c>
      <c r="E9" s="121">
        <f t="shared" si="0"/>
        <v>17.36</v>
      </c>
      <c r="F9" s="123">
        <v>17.36</v>
      </c>
      <c r="G9" s="72" t="s">
        <v>314</v>
      </c>
      <c r="H9" s="22"/>
    </row>
    <row r="10" spans="1:8" ht="19.8" customHeight="1">
      <c r="A10" s="22" t="s">
        <v>377</v>
      </c>
      <c r="B10" s="22" t="s">
        <v>378</v>
      </c>
      <c r="C10" s="22" t="s">
        <v>379</v>
      </c>
      <c r="D10" s="22" t="s">
        <v>380</v>
      </c>
      <c r="E10" s="121">
        <f t="shared" si="0"/>
        <v>47.12</v>
      </c>
      <c r="F10" s="123">
        <v>47.12</v>
      </c>
      <c r="G10" s="72" t="s">
        <v>314</v>
      </c>
      <c r="H10" s="22"/>
    </row>
    <row r="11" spans="1:8" ht="19.8" customHeight="1">
      <c r="A11" s="22" t="s">
        <v>381</v>
      </c>
      <c r="B11" s="22" t="s">
        <v>382</v>
      </c>
      <c r="C11" s="22" t="s">
        <v>379</v>
      </c>
      <c r="D11" s="22" t="s">
        <v>380</v>
      </c>
      <c r="E11" s="121">
        <f t="shared" si="0"/>
        <v>23.56</v>
      </c>
      <c r="F11" s="124">
        <v>23.56</v>
      </c>
      <c r="G11" s="72" t="s">
        <v>314</v>
      </c>
      <c r="H11" s="22"/>
    </row>
    <row r="12" spans="1:8" ht="19.8" customHeight="1">
      <c r="A12" s="22" t="s">
        <v>383</v>
      </c>
      <c r="B12" s="22" t="s">
        <v>384</v>
      </c>
      <c r="C12" s="22" t="s">
        <v>379</v>
      </c>
      <c r="D12" s="22" t="s">
        <v>380</v>
      </c>
      <c r="E12" s="121">
        <f t="shared" si="0"/>
        <v>10.73</v>
      </c>
      <c r="F12" s="124">
        <v>10.73</v>
      </c>
      <c r="G12" s="72" t="s">
        <v>314</v>
      </c>
      <c r="H12" s="22"/>
    </row>
    <row r="13" spans="1:8" ht="19.8" customHeight="1">
      <c r="A13" s="22" t="s">
        <v>385</v>
      </c>
      <c r="B13" s="22" t="s">
        <v>386</v>
      </c>
      <c r="C13" s="22" t="s">
        <v>387</v>
      </c>
      <c r="D13" s="22" t="s">
        <v>388</v>
      </c>
      <c r="E13" s="121">
        <f t="shared" si="0"/>
        <v>37.549999999999997</v>
      </c>
      <c r="F13" s="124">
        <v>37.549999999999997</v>
      </c>
      <c r="G13" s="72" t="s">
        <v>314</v>
      </c>
      <c r="H13" s="22"/>
    </row>
    <row r="14" spans="1:8" ht="19.8" customHeight="1">
      <c r="A14" s="23" t="s">
        <v>389</v>
      </c>
      <c r="B14" s="22" t="s">
        <v>390</v>
      </c>
      <c r="C14" s="22" t="s">
        <v>366</v>
      </c>
      <c r="D14" s="22" t="s">
        <v>366</v>
      </c>
      <c r="E14" s="121">
        <f t="shared" si="0"/>
        <v>271.69</v>
      </c>
      <c r="F14" s="72" t="s">
        <v>314</v>
      </c>
      <c r="G14" s="72">
        <v>271.69</v>
      </c>
      <c r="H14" s="22"/>
    </row>
    <row r="15" spans="1:8" ht="19.8" customHeight="1">
      <c r="A15" s="23" t="s">
        <v>391</v>
      </c>
      <c r="B15" s="22" t="s">
        <v>392</v>
      </c>
      <c r="C15" s="22" t="s">
        <v>393</v>
      </c>
      <c r="D15" s="22" t="s">
        <v>394</v>
      </c>
      <c r="E15" s="121">
        <f t="shared" si="0"/>
        <v>29.95</v>
      </c>
      <c r="F15" s="72" t="s">
        <v>314</v>
      </c>
      <c r="G15" s="121">
        <v>29.95</v>
      </c>
      <c r="H15" s="22"/>
    </row>
    <row r="16" spans="1:8" ht="19.8" customHeight="1">
      <c r="A16" s="23" t="s">
        <v>395</v>
      </c>
      <c r="B16" s="23" t="s">
        <v>396</v>
      </c>
      <c r="C16" s="23" t="s">
        <v>393</v>
      </c>
      <c r="D16" s="23" t="s">
        <v>394</v>
      </c>
      <c r="E16" s="121">
        <f t="shared" si="0"/>
        <v>14</v>
      </c>
      <c r="F16" s="72" t="s">
        <v>314</v>
      </c>
      <c r="G16" s="121">
        <v>14</v>
      </c>
      <c r="H16" s="22"/>
    </row>
    <row r="17" spans="1:8" ht="19.8" customHeight="1">
      <c r="A17" s="23" t="s">
        <v>397</v>
      </c>
      <c r="B17" s="23" t="s">
        <v>398</v>
      </c>
      <c r="C17" s="23" t="s">
        <v>393</v>
      </c>
      <c r="D17" s="23" t="s">
        <v>394</v>
      </c>
      <c r="E17" s="121">
        <f t="shared" si="0"/>
        <v>7</v>
      </c>
      <c r="F17" s="72" t="s">
        <v>314</v>
      </c>
      <c r="G17" s="121">
        <v>7</v>
      </c>
      <c r="H17" s="22"/>
    </row>
    <row r="18" spans="1:8" ht="19.8" customHeight="1">
      <c r="A18" s="23" t="s">
        <v>399</v>
      </c>
      <c r="B18" s="23" t="s">
        <v>400</v>
      </c>
      <c r="C18" s="23" t="s">
        <v>393</v>
      </c>
      <c r="D18" s="23" t="s">
        <v>394</v>
      </c>
      <c r="E18" s="121">
        <f t="shared" si="0"/>
        <v>23</v>
      </c>
      <c r="F18" s="72" t="s">
        <v>314</v>
      </c>
      <c r="G18" s="121">
        <v>23</v>
      </c>
      <c r="H18" s="22"/>
    </row>
    <row r="19" spans="1:8" ht="19.8" customHeight="1">
      <c r="A19" s="23" t="s">
        <v>401</v>
      </c>
      <c r="B19" s="23" t="s">
        <v>402</v>
      </c>
      <c r="C19" s="23" t="s">
        <v>393</v>
      </c>
      <c r="D19" s="23" t="s">
        <v>394</v>
      </c>
      <c r="E19" s="121">
        <f t="shared" si="0"/>
        <v>2</v>
      </c>
      <c r="F19" s="72" t="s">
        <v>314</v>
      </c>
      <c r="G19" s="121">
        <v>2</v>
      </c>
      <c r="H19" s="22"/>
    </row>
    <row r="20" spans="1:8" ht="19.8" customHeight="1">
      <c r="A20" s="23" t="s">
        <v>403</v>
      </c>
      <c r="B20" s="23" t="s">
        <v>404</v>
      </c>
      <c r="C20" s="23" t="s">
        <v>393</v>
      </c>
      <c r="D20" s="23" t="s">
        <v>394</v>
      </c>
      <c r="E20" s="121">
        <f t="shared" si="0"/>
        <v>25</v>
      </c>
      <c r="F20" s="72" t="s">
        <v>314</v>
      </c>
      <c r="G20" s="121">
        <v>25</v>
      </c>
      <c r="H20" s="22"/>
    </row>
    <row r="21" spans="1:8" ht="19.8" customHeight="1">
      <c r="A21" s="23" t="s">
        <v>405</v>
      </c>
      <c r="B21" s="23" t="s">
        <v>406</v>
      </c>
      <c r="C21" s="23" t="s">
        <v>393</v>
      </c>
      <c r="D21" s="23" t="s">
        <v>394</v>
      </c>
      <c r="E21" s="121">
        <f t="shared" si="0"/>
        <v>6</v>
      </c>
      <c r="F21" s="72" t="s">
        <v>314</v>
      </c>
      <c r="G21" s="121">
        <v>6</v>
      </c>
      <c r="H21" s="22"/>
    </row>
    <row r="22" spans="1:8" ht="19.8" customHeight="1">
      <c r="A22" s="23" t="s">
        <v>407</v>
      </c>
      <c r="B22" s="23" t="s">
        <v>408</v>
      </c>
      <c r="C22" s="23" t="s">
        <v>393</v>
      </c>
      <c r="D22" s="23" t="s">
        <v>394</v>
      </c>
      <c r="E22" s="121">
        <f t="shared" si="0"/>
        <v>40</v>
      </c>
      <c r="F22" s="72" t="s">
        <v>314</v>
      </c>
      <c r="G22" s="121">
        <v>40</v>
      </c>
      <c r="H22" s="22"/>
    </row>
    <row r="23" spans="1:8" ht="19.8" customHeight="1">
      <c r="A23" s="23" t="s">
        <v>409</v>
      </c>
      <c r="B23" s="23" t="s">
        <v>410</v>
      </c>
      <c r="C23" s="23" t="s">
        <v>411</v>
      </c>
      <c r="D23" s="23" t="s">
        <v>412</v>
      </c>
      <c r="E23" s="121">
        <f t="shared" si="0"/>
        <v>40</v>
      </c>
      <c r="F23" s="72" t="s">
        <v>314</v>
      </c>
      <c r="G23" s="121">
        <v>40</v>
      </c>
      <c r="H23" s="22"/>
    </row>
    <row r="24" spans="1:8" ht="19.8" customHeight="1">
      <c r="A24" s="23" t="s">
        <v>413</v>
      </c>
      <c r="B24" s="23" t="s">
        <v>414</v>
      </c>
      <c r="C24" s="23" t="s">
        <v>393</v>
      </c>
      <c r="D24" s="23" t="s">
        <v>394</v>
      </c>
      <c r="E24" s="121">
        <f t="shared" si="0"/>
        <v>0.9</v>
      </c>
      <c r="F24" s="72" t="s">
        <v>314</v>
      </c>
      <c r="G24" s="121">
        <v>0.9</v>
      </c>
      <c r="H24" s="22"/>
    </row>
    <row r="25" spans="1:8" ht="19.8" customHeight="1">
      <c r="A25" s="23" t="s">
        <v>415</v>
      </c>
      <c r="B25" s="23" t="s">
        <v>416</v>
      </c>
      <c r="C25" s="23" t="s">
        <v>417</v>
      </c>
      <c r="D25" s="23" t="s">
        <v>246</v>
      </c>
      <c r="E25" s="121">
        <f t="shared" si="0"/>
        <v>3.5</v>
      </c>
      <c r="F25" s="72" t="s">
        <v>314</v>
      </c>
      <c r="G25" s="121">
        <v>3.5</v>
      </c>
      <c r="H25" s="22"/>
    </row>
    <row r="26" spans="1:8" ht="19.8" customHeight="1">
      <c r="A26" s="23" t="s">
        <v>467</v>
      </c>
      <c r="B26" s="104" t="s">
        <v>468</v>
      </c>
      <c r="C26" s="127">
        <v>50206</v>
      </c>
      <c r="D26" s="104" t="s">
        <v>469</v>
      </c>
      <c r="E26" s="121">
        <f t="shared" si="0"/>
        <v>1.05</v>
      </c>
      <c r="F26" s="72" t="s">
        <v>314</v>
      </c>
      <c r="G26" s="121">
        <v>1.05</v>
      </c>
      <c r="H26" s="22"/>
    </row>
    <row r="27" spans="1:8" ht="19.8" customHeight="1">
      <c r="A27" s="23" t="s">
        <v>418</v>
      </c>
      <c r="B27" s="23" t="s">
        <v>419</v>
      </c>
      <c r="C27" s="23" t="s">
        <v>420</v>
      </c>
      <c r="D27" s="23" t="s">
        <v>421</v>
      </c>
      <c r="E27" s="121">
        <f t="shared" si="0"/>
        <v>0.4</v>
      </c>
      <c r="F27" s="72" t="s">
        <v>314</v>
      </c>
      <c r="G27" s="121">
        <v>0.4</v>
      </c>
      <c r="H27" s="22"/>
    </row>
    <row r="28" spans="1:8" ht="19.8" customHeight="1">
      <c r="A28" s="23" t="s">
        <v>422</v>
      </c>
      <c r="B28" s="23" t="s">
        <v>423</v>
      </c>
      <c r="C28" s="23" t="s">
        <v>424</v>
      </c>
      <c r="D28" s="23" t="s">
        <v>425</v>
      </c>
      <c r="E28" s="121">
        <f t="shared" si="0"/>
        <v>50</v>
      </c>
      <c r="F28" s="72" t="s">
        <v>314</v>
      </c>
      <c r="G28" s="121">
        <v>50</v>
      </c>
      <c r="H28" s="22"/>
    </row>
    <row r="29" spans="1:8" ht="19.8" customHeight="1">
      <c r="A29" s="23" t="s">
        <v>426</v>
      </c>
      <c r="B29" s="23" t="s">
        <v>427</v>
      </c>
      <c r="C29" s="23" t="s">
        <v>393</v>
      </c>
      <c r="D29" s="23" t="s">
        <v>394</v>
      </c>
      <c r="E29" s="121">
        <f t="shared" si="0"/>
        <v>1.69</v>
      </c>
      <c r="F29" s="72" t="s">
        <v>314</v>
      </c>
      <c r="G29" s="121">
        <v>1.69</v>
      </c>
      <c r="H29" s="22"/>
    </row>
    <row r="30" spans="1:8" ht="19.8" customHeight="1">
      <c r="A30" s="23" t="s">
        <v>428</v>
      </c>
      <c r="B30" s="23" t="s">
        <v>429</v>
      </c>
      <c r="C30" s="23" t="s">
        <v>430</v>
      </c>
      <c r="D30" s="23" t="s">
        <v>252</v>
      </c>
      <c r="E30" s="121">
        <f t="shared" si="0"/>
        <v>26</v>
      </c>
      <c r="F30" s="72" t="s">
        <v>314</v>
      </c>
      <c r="G30" s="121">
        <v>26</v>
      </c>
      <c r="H30" s="22"/>
    </row>
    <row r="31" spans="1:8" ht="19.8" customHeight="1">
      <c r="A31" s="23" t="s">
        <v>431</v>
      </c>
      <c r="B31" s="23" t="s">
        <v>432</v>
      </c>
      <c r="C31" s="23" t="s">
        <v>393</v>
      </c>
      <c r="D31" s="23" t="s">
        <v>394</v>
      </c>
      <c r="E31" s="121">
        <f t="shared" si="0"/>
        <v>1.2</v>
      </c>
      <c r="F31" s="72" t="s">
        <v>314</v>
      </c>
      <c r="G31" s="121">
        <v>1.2</v>
      </c>
      <c r="H31" s="22"/>
    </row>
    <row r="32" spans="1:8" ht="11.4" customHeight="1"/>
  </sheetData>
  <mergeCells count="1">
    <mergeCell ref="A2:H2"/>
  </mergeCells>
  <phoneticPr fontId="17" type="noConversion"/>
  <printOptions horizontalCentered="1"/>
  <pageMargins left="0.58958333333333302" right="0.58958333333333302" top="0.24" bottom="0.17" header="0.34" footer="0.19"/>
  <pageSetup paperSize="9" scale="83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topLeftCell="C1" workbookViewId="0">
      <selection activeCell="F14" sqref="F14"/>
    </sheetView>
  </sheetViews>
  <sheetFormatPr defaultColWidth="9.125" defaultRowHeight="12.75" customHeight="1"/>
  <cols>
    <col min="1" max="1" width="27.875" customWidth="1"/>
    <col min="2" max="2" width="23.375" style="88" customWidth="1"/>
    <col min="3" max="3" width="35.125" customWidth="1"/>
    <col min="4" max="4" width="26.625" style="88" customWidth="1"/>
    <col min="5" max="5" width="42.625" customWidth="1"/>
    <col min="6" max="6" width="25.875" style="88" customWidth="1"/>
    <col min="7" max="7" width="39.625" customWidth="1"/>
    <col min="8" max="8" width="24.125" style="88" customWidth="1"/>
    <col min="9" max="9" width="9.125" customWidth="1"/>
  </cols>
  <sheetData>
    <row r="1" spans="1:10" ht="22.5" customHeight="1">
      <c r="A1" s="36" t="s">
        <v>22</v>
      </c>
      <c r="B1" s="83"/>
      <c r="C1" s="37"/>
      <c r="D1" s="83"/>
      <c r="E1" s="37"/>
      <c r="F1" s="83"/>
      <c r="G1" s="37"/>
      <c r="H1" s="97"/>
    </row>
    <row r="2" spans="1:10" ht="22.5" customHeight="1">
      <c r="A2" s="133" t="s">
        <v>166</v>
      </c>
      <c r="B2" s="133"/>
      <c r="C2" s="133"/>
      <c r="D2" s="133"/>
      <c r="E2" s="133"/>
      <c r="F2" s="133"/>
      <c r="G2" s="133"/>
      <c r="H2" s="133"/>
    </row>
    <row r="3" spans="1:10" ht="22.5" customHeight="1">
      <c r="A3" s="134"/>
      <c r="B3" s="134"/>
      <c r="C3" s="39"/>
      <c r="D3" s="89"/>
      <c r="E3" s="40"/>
      <c r="F3" s="93"/>
      <c r="G3" s="40"/>
      <c r="H3" s="98" t="s">
        <v>39</v>
      </c>
    </row>
    <row r="4" spans="1:10" ht="22.5" customHeight="1">
      <c r="A4" s="135" t="s">
        <v>40</v>
      </c>
      <c r="B4" s="135"/>
      <c r="C4" s="135" t="s">
        <v>41</v>
      </c>
      <c r="D4" s="135"/>
      <c r="E4" s="135"/>
      <c r="F4" s="135"/>
      <c r="G4" s="135"/>
      <c r="H4" s="135"/>
    </row>
    <row r="5" spans="1:10" ht="22.5" customHeight="1">
      <c r="A5" s="42" t="s">
        <v>42</v>
      </c>
      <c r="B5" s="84" t="s">
        <v>43</v>
      </c>
      <c r="C5" s="42" t="s">
        <v>44</v>
      </c>
      <c r="D5" s="90" t="s">
        <v>43</v>
      </c>
      <c r="E5" s="42" t="s">
        <v>45</v>
      </c>
      <c r="F5" s="84" t="s">
        <v>43</v>
      </c>
      <c r="G5" s="42" t="s">
        <v>46</v>
      </c>
      <c r="H5" s="84" t="s">
        <v>43</v>
      </c>
    </row>
    <row r="6" spans="1:10" ht="22.5" customHeight="1">
      <c r="A6" s="44" t="s">
        <v>167</v>
      </c>
      <c r="B6" s="85">
        <v>0</v>
      </c>
      <c r="C6" s="46" t="s">
        <v>168</v>
      </c>
      <c r="D6" s="100" t="s">
        <v>327</v>
      </c>
      <c r="E6" s="48" t="s">
        <v>169</v>
      </c>
      <c r="F6" s="101" t="s">
        <v>327</v>
      </c>
      <c r="G6" s="49" t="s">
        <v>170</v>
      </c>
      <c r="H6" s="100" t="s">
        <v>326</v>
      </c>
    </row>
    <row r="7" spans="1:10" ht="22.5" customHeight="1">
      <c r="A7" s="50"/>
      <c r="B7" s="85"/>
      <c r="C7" s="46" t="s">
        <v>171</v>
      </c>
      <c r="D7" s="100" t="s">
        <v>327</v>
      </c>
      <c r="E7" s="49" t="s">
        <v>172</v>
      </c>
      <c r="F7" s="101" t="s">
        <v>327</v>
      </c>
      <c r="G7" s="49" t="s">
        <v>173</v>
      </c>
      <c r="H7" s="100" t="s">
        <v>326</v>
      </c>
    </row>
    <row r="8" spans="1:10" ht="22.5" customHeight="1">
      <c r="A8" s="50"/>
      <c r="B8" s="85"/>
      <c r="C8" s="46" t="s">
        <v>174</v>
      </c>
      <c r="D8" s="100" t="s">
        <v>327</v>
      </c>
      <c r="E8" s="49" t="s">
        <v>175</v>
      </c>
      <c r="F8" s="101" t="s">
        <v>327</v>
      </c>
      <c r="G8" s="49" t="s">
        <v>176</v>
      </c>
      <c r="H8" s="100" t="s">
        <v>326</v>
      </c>
      <c r="J8" s="18"/>
    </row>
    <row r="9" spans="1:10" ht="22.5" customHeight="1">
      <c r="A9" s="44"/>
      <c r="B9" s="85"/>
      <c r="C9" s="46" t="s">
        <v>177</v>
      </c>
      <c r="D9" s="100" t="s">
        <v>327</v>
      </c>
      <c r="E9" s="49" t="s">
        <v>178</v>
      </c>
      <c r="F9" s="101" t="s">
        <v>327</v>
      </c>
      <c r="G9" s="49" t="s">
        <v>179</v>
      </c>
      <c r="H9" s="100" t="s">
        <v>326</v>
      </c>
    </row>
    <row r="10" spans="1:10" ht="22.5" customHeight="1">
      <c r="A10" s="44"/>
      <c r="B10" s="85"/>
      <c r="C10" s="46" t="s">
        <v>180</v>
      </c>
      <c r="D10" s="100" t="s">
        <v>327</v>
      </c>
      <c r="E10" s="49" t="s">
        <v>181</v>
      </c>
      <c r="F10" s="101" t="s">
        <v>327</v>
      </c>
      <c r="G10" s="49" t="s">
        <v>182</v>
      </c>
      <c r="H10" s="100" t="s">
        <v>326</v>
      </c>
      <c r="I10" s="18"/>
    </row>
    <row r="11" spans="1:10" ht="22.5" customHeight="1">
      <c r="A11" s="50"/>
      <c r="B11" s="85"/>
      <c r="C11" s="46" t="s">
        <v>183</v>
      </c>
      <c r="D11" s="100" t="s">
        <v>327</v>
      </c>
      <c r="E11" s="49" t="s">
        <v>184</v>
      </c>
      <c r="F11" s="101" t="s">
        <v>327</v>
      </c>
      <c r="G11" s="49" t="s">
        <v>185</v>
      </c>
      <c r="H11" s="100" t="s">
        <v>326</v>
      </c>
      <c r="I11" s="18"/>
    </row>
    <row r="12" spans="1:10" ht="22.5" customHeight="1">
      <c r="A12" s="50"/>
      <c r="B12" s="85"/>
      <c r="C12" s="46" t="s">
        <v>186</v>
      </c>
      <c r="D12" s="100" t="s">
        <v>327</v>
      </c>
      <c r="E12" s="49" t="s">
        <v>172</v>
      </c>
      <c r="F12" s="101" t="s">
        <v>327</v>
      </c>
      <c r="G12" s="49" t="s">
        <v>187</v>
      </c>
      <c r="H12" s="100" t="s">
        <v>326</v>
      </c>
      <c r="I12" s="18"/>
    </row>
    <row r="13" spans="1:10" ht="22.5" customHeight="1">
      <c r="A13" s="51"/>
      <c r="B13" s="85"/>
      <c r="C13" s="46" t="s">
        <v>188</v>
      </c>
      <c r="D13" s="100" t="s">
        <v>327</v>
      </c>
      <c r="E13" s="49" t="s">
        <v>175</v>
      </c>
      <c r="F13" s="101" t="s">
        <v>327</v>
      </c>
      <c r="G13" s="49" t="s">
        <v>189</v>
      </c>
      <c r="H13" s="100" t="s">
        <v>326</v>
      </c>
      <c r="I13" s="18"/>
    </row>
    <row r="14" spans="1:10" ht="22.5" customHeight="1">
      <c r="A14" s="51"/>
      <c r="B14" s="85"/>
      <c r="C14" s="46" t="s">
        <v>190</v>
      </c>
      <c r="D14" s="100" t="s">
        <v>327</v>
      </c>
      <c r="E14" s="49" t="s">
        <v>178</v>
      </c>
      <c r="F14" s="101" t="s">
        <v>327</v>
      </c>
      <c r="G14" s="49" t="s">
        <v>191</v>
      </c>
      <c r="H14" s="100" t="s">
        <v>326</v>
      </c>
    </row>
    <row r="15" spans="1:10" ht="22.5" customHeight="1">
      <c r="A15" s="51"/>
      <c r="B15" s="85"/>
      <c r="C15" s="46" t="s">
        <v>192</v>
      </c>
      <c r="D15" s="100" t="s">
        <v>327</v>
      </c>
      <c r="E15" s="49" t="s">
        <v>193</v>
      </c>
      <c r="F15" s="101" t="s">
        <v>327</v>
      </c>
      <c r="G15" s="49" t="s">
        <v>194</v>
      </c>
      <c r="H15" s="100" t="s">
        <v>326</v>
      </c>
    </row>
    <row r="16" spans="1:10" ht="22.5" customHeight="1">
      <c r="A16" s="22"/>
      <c r="B16" s="86"/>
      <c r="C16" s="46" t="s">
        <v>195</v>
      </c>
      <c r="D16" s="100" t="s">
        <v>327</v>
      </c>
      <c r="E16" s="49" t="s">
        <v>196</v>
      </c>
      <c r="F16" s="101" t="s">
        <v>327</v>
      </c>
      <c r="G16" s="49" t="s">
        <v>197</v>
      </c>
      <c r="H16" s="100" t="s">
        <v>326</v>
      </c>
      <c r="J16" s="18"/>
    </row>
    <row r="17" spans="1:8" ht="22.5" customHeight="1">
      <c r="A17" s="23"/>
      <c r="B17" s="86"/>
      <c r="C17" s="46" t="s">
        <v>198</v>
      </c>
      <c r="D17" s="100" t="s">
        <v>327</v>
      </c>
      <c r="E17" s="49" t="s">
        <v>199</v>
      </c>
      <c r="F17" s="101" t="s">
        <v>327</v>
      </c>
      <c r="G17" s="49" t="s">
        <v>198</v>
      </c>
      <c r="H17" s="100" t="s">
        <v>326</v>
      </c>
    </row>
    <row r="18" spans="1:8" ht="22.5" customHeight="1">
      <c r="A18" s="23"/>
      <c r="B18" s="86"/>
      <c r="C18" s="46" t="s">
        <v>200</v>
      </c>
      <c r="D18" s="100" t="s">
        <v>327</v>
      </c>
      <c r="E18" s="49" t="s">
        <v>201</v>
      </c>
      <c r="F18" s="101" t="s">
        <v>327</v>
      </c>
      <c r="G18" s="49" t="s">
        <v>202</v>
      </c>
      <c r="H18" s="100" t="s">
        <v>326</v>
      </c>
    </row>
    <row r="19" spans="1:8" ht="22.5" customHeight="1">
      <c r="A19" s="51"/>
      <c r="B19" s="86"/>
      <c r="C19" s="46" t="s">
        <v>203</v>
      </c>
      <c r="D19" s="100" t="s">
        <v>327</v>
      </c>
      <c r="E19" s="49" t="s">
        <v>204</v>
      </c>
      <c r="F19" s="101" t="s">
        <v>327</v>
      </c>
      <c r="G19" s="49" t="s">
        <v>205</v>
      </c>
      <c r="H19" s="100" t="s">
        <v>326</v>
      </c>
    </row>
    <row r="20" spans="1:8" ht="22.5" customHeight="1">
      <c r="A20" s="51"/>
      <c r="B20" s="85"/>
      <c r="C20" s="46"/>
      <c r="D20" s="91"/>
      <c r="E20" s="49" t="s">
        <v>206</v>
      </c>
      <c r="F20" s="101" t="s">
        <v>327</v>
      </c>
      <c r="G20" s="49" t="s">
        <v>207</v>
      </c>
      <c r="H20" s="100" t="s">
        <v>326</v>
      </c>
    </row>
    <row r="21" spans="1:8" ht="22.5" customHeight="1">
      <c r="A21" s="22"/>
      <c r="B21" s="85"/>
      <c r="C21" s="23"/>
      <c r="D21" s="91"/>
      <c r="E21" s="49" t="s">
        <v>208</v>
      </c>
      <c r="F21" s="101" t="s">
        <v>327</v>
      </c>
      <c r="G21" s="49"/>
      <c r="H21" s="91"/>
    </row>
    <row r="22" spans="1:8" ht="18" customHeight="1">
      <c r="A22" s="23"/>
      <c r="B22" s="85"/>
      <c r="C22" s="23"/>
      <c r="D22" s="91"/>
      <c r="E22" s="53" t="s">
        <v>209</v>
      </c>
      <c r="F22" s="101" t="s">
        <v>327</v>
      </c>
      <c r="G22" s="53"/>
      <c r="H22" s="91"/>
    </row>
    <row r="23" spans="1:8" ht="19.5" customHeight="1">
      <c r="A23" s="23"/>
      <c r="B23" s="85"/>
      <c r="C23" s="23"/>
      <c r="D23" s="91"/>
      <c r="E23" s="53" t="s">
        <v>210</v>
      </c>
      <c r="F23" s="101" t="s">
        <v>327</v>
      </c>
      <c r="G23" s="53"/>
      <c r="H23" s="91"/>
    </row>
    <row r="24" spans="1:8" ht="21.75" customHeight="1">
      <c r="A24" s="23"/>
      <c r="B24" s="85"/>
      <c r="C24" s="46"/>
      <c r="D24" s="92"/>
      <c r="E24" s="53" t="s">
        <v>211</v>
      </c>
      <c r="F24" s="101" t="s">
        <v>327</v>
      </c>
      <c r="G24" s="53"/>
      <c r="H24" s="91"/>
    </row>
    <row r="25" spans="1:8" ht="21.75" customHeight="1">
      <c r="A25" s="23"/>
      <c r="B25" s="85"/>
      <c r="C25" s="46"/>
      <c r="D25" s="92"/>
      <c r="E25" s="53"/>
      <c r="F25" s="95"/>
      <c r="G25" s="53"/>
      <c r="H25" s="91"/>
    </row>
    <row r="26" spans="1:8" ht="23.25" customHeight="1">
      <c r="A26" s="23"/>
      <c r="B26" s="85"/>
      <c r="C26" s="46"/>
      <c r="D26" s="92"/>
      <c r="E26" s="44"/>
      <c r="F26" s="96"/>
      <c r="G26" s="44"/>
      <c r="H26" s="99"/>
    </row>
    <row r="27" spans="1:8" ht="18" customHeight="1">
      <c r="A27" s="43" t="s">
        <v>120</v>
      </c>
      <c r="B27" s="86">
        <f>SUM(B6,B9,B10,B12,B13,B14,B15)</f>
        <v>0</v>
      </c>
      <c r="C27" s="43" t="s">
        <v>121</v>
      </c>
      <c r="D27" s="102" t="s">
        <v>328</v>
      </c>
      <c r="E27" s="43" t="s">
        <v>121</v>
      </c>
      <c r="F27" s="102" t="s">
        <v>328</v>
      </c>
      <c r="G27" s="43" t="s">
        <v>121</v>
      </c>
      <c r="H27" s="102" t="s">
        <v>328</v>
      </c>
    </row>
    <row r="28" spans="1:8" ht="12.75" customHeight="1">
      <c r="B28" s="87"/>
      <c r="D28" s="87"/>
      <c r="H28" s="87"/>
    </row>
    <row r="29" spans="1:8" ht="12.75" customHeight="1">
      <c r="B29" s="87"/>
      <c r="D29" s="87"/>
      <c r="H29" s="87"/>
    </row>
    <row r="30" spans="1:8" ht="12.75" customHeight="1">
      <c r="B30" s="87"/>
      <c r="D30" s="87"/>
      <c r="H30" s="87"/>
    </row>
    <row r="31" spans="1:8" ht="12.75" customHeight="1">
      <c r="B31" s="87"/>
      <c r="D31" s="87"/>
      <c r="H31" s="87"/>
    </row>
    <row r="32" spans="1:8" ht="12.75" customHeight="1">
      <c r="B32" s="87"/>
      <c r="D32" s="87"/>
      <c r="H32" s="87"/>
    </row>
    <row r="33" spans="2:8" ht="12.75" customHeight="1">
      <c r="B33" s="87"/>
      <c r="D33" s="87"/>
      <c r="H33" s="87"/>
    </row>
    <row r="34" spans="2:8" ht="12.75" customHeight="1">
      <c r="B34" s="87"/>
      <c r="D34" s="87"/>
      <c r="H34" s="87"/>
    </row>
    <row r="35" spans="2:8" ht="12.75" customHeight="1">
      <c r="B35" s="87"/>
      <c r="D35" s="87"/>
      <c r="H35" s="87"/>
    </row>
    <row r="36" spans="2:8" ht="12.75" customHeight="1">
      <c r="B36" s="87"/>
      <c r="D36" s="87"/>
      <c r="H36" s="87"/>
    </row>
    <row r="37" spans="2:8" ht="12.75" customHeight="1">
      <c r="B37" s="87"/>
      <c r="D37" s="87"/>
      <c r="H37" s="87"/>
    </row>
    <row r="38" spans="2:8" ht="12.75" customHeight="1">
      <c r="B38" s="87"/>
      <c r="D38" s="87"/>
      <c r="H38" s="87"/>
    </row>
    <row r="39" spans="2:8" ht="12.75" customHeight="1">
      <c r="B39" s="87"/>
      <c r="D39" s="87"/>
      <c r="H39" s="87"/>
    </row>
    <row r="40" spans="2:8" ht="12.75" customHeight="1">
      <c r="B40" s="87"/>
      <c r="D40" s="87"/>
    </row>
    <row r="41" spans="2:8" ht="12.75" customHeight="1">
      <c r="B41" s="87"/>
      <c r="D41" s="87"/>
    </row>
    <row r="42" spans="2:8" ht="12.75" customHeight="1">
      <c r="B42" s="87"/>
      <c r="D42" s="87"/>
    </row>
    <row r="43" spans="2:8" ht="12.75" customHeight="1">
      <c r="B43" s="87"/>
    </row>
    <row r="44" spans="2:8" ht="12.75" customHeight="1">
      <c r="B44" s="87"/>
    </row>
    <row r="45" spans="2:8" ht="12.75" customHeight="1">
      <c r="B45" s="87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3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showGridLines="0" showZeros="0" topLeftCell="A2" zoomScale="130" zoomScaleNormal="130" workbookViewId="0">
      <selection activeCell="A4" sqref="A4:XFD4"/>
    </sheetView>
  </sheetViews>
  <sheetFormatPr defaultColWidth="9.125" defaultRowHeight="12.75" customHeight="1"/>
  <cols>
    <col min="1" max="1" width="22.875" customWidth="1"/>
    <col min="2" max="2" width="43.125" customWidth="1"/>
    <col min="3" max="3" width="23.5" customWidth="1"/>
    <col min="4" max="4" width="71.5" customWidth="1"/>
    <col min="5" max="5" width="9.125" customWidth="1"/>
  </cols>
  <sheetData>
    <row r="1" spans="1:4" ht="30" customHeight="1">
      <c r="A1" s="18" t="s">
        <v>24</v>
      </c>
    </row>
    <row r="2" spans="1:4" ht="28.5" customHeight="1">
      <c r="A2" s="143" t="s">
        <v>212</v>
      </c>
      <c r="B2" s="143"/>
      <c r="C2" s="143"/>
      <c r="D2" s="143"/>
    </row>
    <row r="3" spans="1:4" ht="22.5" customHeight="1">
      <c r="D3" s="25" t="s">
        <v>39</v>
      </c>
    </row>
    <row r="4" spans="1:4" ht="27.6" customHeight="1">
      <c r="A4" s="26" t="s">
        <v>131</v>
      </c>
      <c r="B4" s="20" t="s">
        <v>213</v>
      </c>
      <c r="C4" s="26" t="s">
        <v>214</v>
      </c>
      <c r="D4" s="26" t="s">
        <v>215</v>
      </c>
    </row>
    <row r="5" spans="1:4" ht="19.2" customHeight="1">
      <c r="A5" s="21" t="s">
        <v>144</v>
      </c>
      <c r="B5" s="71" t="s">
        <v>330</v>
      </c>
      <c r="C5" s="105">
        <v>171.88</v>
      </c>
      <c r="D5" s="35"/>
    </row>
    <row r="6" spans="1:4" ht="19.2" customHeight="1">
      <c r="A6" s="22">
        <v>141</v>
      </c>
      <c r="B6" s="103" t="s">
        <v>331</v>
      </c>
      <c r="C6" s="105">
        <v>171.88</v>
      </c>
      <c r="D6" s="22"/>
    </row>
    <row r="7" spans="1:4" ht="19.2" customHeight="1">
      <c r="A7" s="22">
        <v>141001</v>
      </c>
      <c r="B7" s="103" t="s">
        <v>331</v>
      </c>
      <c r="C7" s="105">
        <v>171.88</v>
      </c>
      <c r="D7" s="22"/>
    </row>
    <row r="8" spans="1:4" ht="19.2" customHeight="1">
      <c r="A8" s="22"/>
      <c r="B8" s="103" t="s">
        <v>332</v>
      </c>
      <c r="C8" s="106">
        <v>10</v>
      </c>
      <c r="D8" s="103" t="s">
        <v>338</v>
      </c>
    </row>
    <row r="9" spans="1:4" ht="19.2" customHeight="1">
      <c r="A9" s="22"/>
      <c r="B9" s="103" t="s">
        <v>333</v>
      </c>
      <c r="C9" s="106">
        <v>5</v>
      </c>
      <c r="D9" s="103" t="s">
        <v>339</v>
      </c>
    </row>
    <row r="10" spans="1:4" ht="19.2" customHeight="1">
      <c r="A10" s="22"/>
      <c r="B10" s="103" t="s">
        <v>340</v>
      </c>
      <c r="C10" s="106">
        <v>6.88</v>
      </c>
      <c r="D10" s="103" t="s">
        <v>341</v>
      </c>
    </row>
    <row r="11" spans="1:4" ht="19.2" customHeight="1">
      <c r="A11" s="22"/>
      <c r="B11" s="103" t="s">
        <v>334</v>
      </c>
      <c r="C11" s="106">
        <v>30</v>
      </c>
      <c r="D11" s="104" t="s">
        <v>342</v>
      </c>
    </row>
    <row r="12" spans="1:4" ht="19.2" customHeight="1">
      <c r="A12" s="22"/>
      <c r="B12" s="103" t="s">
        <v>335</v>
      </c>
      <c r="C12" s="106">
        <v>10</v>
      </c>
      <c r="D12" s="104" t="s">
        <v>343</v>
      </c>
    </row>
    <row r="13" spans="1:4" ht="19.2" customHeight="1">
      <c r="A13" s="22"/>
      <c r="B13" s="103" t="s">
        <v>344</v>
      </c>
      <c r="C13" s="106">
        <v>20</v>
      </c>
      <c r="D13" s="104" t="s">
        <v>345</v>
      </c>
    </row>
    <row r="14" spans="1:4" ht="19.2" customHeight="1">
      <c r="A14" s="22"/>
      <c r="B14" s="103" t="s">
        <v>336</v>
      </c>
      <c r="C14" s="106">
        <v>10</v>
      </c>
      <c r="D14" s="104" t="s">
        <v>346</v>
      </c>
    </row>
    <row r="15" spans="1:4" ht="19.2" customHeight="1">
      <c r="A15" s="22"/>
      <c r="B15" s="103" t="s">
        <v>337</v>
      </c>
      <c r="C15" s="106">
        <v>80</v>
      </c>
      <c r="D15" s="104" t="s">
        <v>347</v>
      </c>
    </row>
    <row r="16" spans="1:4" ht="19.2" customHeight="1">
      <c r="A16" s="22"/>
      <c r="B16" s="22"/>
      <c r="C16" s="23"/>
      <c r="D16" s="23"/>
    </row>
    <row r="17" spans="1:3" ht="12.75" customHeight="1">
      <c r="A17" s="18"/>
      <c r="B17" s="18"/>
      <c r="C17" s="18"/>
    </row>
    <row r="18" spans="1:3" ht="12.75" customHeight="1">
      <c r="A18" s="18"/>
      <c r="B18" s="18"/>
      <c r="C18" s="18"/>
    </row>
    <row r="19" spans="1:3" ht="12.75" customHeight="1">
      <c r="B19" s="18"/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zoomScale="115" zoomScaleNormal="115" workbookViewId="0">
      <selection activeCell="A6" sqref="A6"/>
    </sheetView>
  </sheetViews>
  <sheetFormatPr defaultColWidth="9.375" defaultRowHeight="10.8"/>
  <cols>
    <col min="1" max="1" width="9.375" customWidth="1"/>
    <col min="3" max="3" width="33.125" customWidth="1"/>
    <col min="4" max="4" width="13.375" customWidth="1"/>
    <col min="5" max="5" width="13.5" customWidth="1"/>
    <col min="6" max="6" width="13.125" customWidth="1"/>
    <col min="7" max="7" width="16.875" customWidth="1"/>
    <col min="8" max="8" width="20.625" customWidth="1"/>
    <col min="9" max="9" width="18.5" customWidth="1"/>
    <col min="10" max="10" width="13.625" customWidth="1"/>
    <col min="11" max="11" width="17.375" customWidth="1"/>
  </cols>
  <sheetData>
    <row r="1" spans="1:11">
      <c r="A1" t="s">
        <v>26</v>
      </c>
    </row>
    <row r="2" spans="1:11" ht="22.2">
      <c r="A2" s="145" t="s">
        <v>216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</row>
    <row r="3" spans="1:11" ht="20.399999999999999">
      <c r="E3" s="29"/>
      <c r="F3" s="29"/>
      <c r="G3" s="29"/>
      <c r="H3" s="29"/>
      <c r="I3" s="29"/>
      <c r="J3" s="31"/>
      <c r="K3" s="31" t="s">
        <v>39</v>
      </c>
    </row>
    <row r="4" spans="1:11" s="28" customFormat="1" ht="40.950000000000003" customHeight="1">
      <c r="A4" s="30" t="s">
        <v>217</v>
      </c>
      <c r="B4" s="30" t="s">
        <v>218</v>
      </c>
      <c r="C4" s="30" t="s">
        <v>219</v>
      </c>
      <c r="D4" s="30" t="s">
        <v>220</v>
      </c>
      <c r="E4" s="30" t="s">
        <v>221</v>
      </c>
      <c r="F4" s="30" t="s">
        <v>222</v>
      </c>
      <c r="G4" s="30" t="s">
        <v>223</v>
      </c>
      <c r="H4" s="30" t="s">
        <v>224</v>
      </c>
      <c r="I4" s="32" t="s">
        <v>225</v>
      </c>
      <c r="J4" s="30" t="s">
        <v>226</v>
      </c>
      <c r="K4" s="33" t="s">
        <v>158</v>
      </c>
    </row>
    <row r="5" spans="1:11">
      <c r="A5" s="21" t="s">
        <v>144</v>
      </c>
      <c r="B5" s="21" t="s">
        <v>144</v>
      </c>
      <c r="C5" s="21" t="s">
        <v>144</v>
      </c>
      <c r="D5" s="21" t="s">
        <v>144</v>
      </c>
      <c r="E5" s="21" t="s">
        <v>144</v>
      </c>
      <c r="F5" s="21" t="s">
        <v>144</v>
      </c>
      <c r="G5" s="21" t="s">
        <v>144</v>
      </c>
      <c r="H5" s="21" t="s">
        <v>144</v>
      </c>
      <c r="I5" s="21" t="s">
        <v>144</v>
      </c>
      <c r="J5" s="21" t="s">
        <v>144</v>
      </c>
      <c r="K5" s="21" t="s">
        <v>144</v>
      </c>
    </row>
    <row r="6" spans="1:11">
      <c r="A6" s="23"/>
      <c r="B6" s="23"/>
      <c r="C6" s="23"/>
      <c r="D6" s="23"/>
      <c r="E6" s="23"/>
      <c r="F6" s="23"/>
      <c r="G6" s="23"/>
      <c r="H6" s="23"/>
      <c r="I6" s="23"/>
      <c r="J6" s="34"/>
      <c r="K6" s="23"/>
    </row>
    <row r="7" spans="1:11">
      <c r="A7" s="23"/>
      <c r="B7" s="23"/>
      <c r="C7" s="23"/>
      <c r="D7" s="23"/>
      <c r="E7" s="23"/>
      <c r="F7" s="23"/>
      <c r="G7" s="23"/>
      <c r="H7" s="23"/>
      <c r="I7" s="23"/>
      <c r="J7" s="34"/>
      <c r="K7" s="23"/>
    </row>
    <row r="8" spans="1:11">
      <c r="A8" s="23"/>
      <c r="B8" s="23"/>
      <c r="C8" s="23"/>
      <c r="D8" s="23"/>
      <c r="E8" s="23"/>
      <c r="F8" s="23"/>
      <c r="G8" s="23"/>
      <c r="H8" s="23"/>
      <c r="I8" s="23"/>
      <c r="J8" s="34"/>
      <c r="K8" s="23"/>
    </row>
    <row r="9" spans="1:11">
      <c r="A9" s="23"/>
      <c r="B9" s="23"/>
      <c r="C9" s="23"/>
      <c r="D9" s="23"/>
      <c r="E9" s="23"/>
      <c r="F9" s="23"/>
      <c r="G9" s="23"/>
      <c r="H9" s="23"/>
      <c r="I9" s="23"/>
      <c r="J9" s="34"/>
      <c r="K9" s="23"/>
    </row>
    <row r="10" spans="1:11">
      <c r="A10" s="23"/>
      <c r="B10" s="23"/>
      <c r="C10" s="23"/>
      <c r="D10" s="23"/>
      <c r="E10" s="23"/>
      <c r="F10" s="23"/>
      <c r="G10" s="23"/>
      <c r="H10" s="23"/>
      <c r="I10" s="23"/>
      <c r="J10" s="34"/>
      <c r="K10" s="23"/>
    </row>
    <row r="11" spans="1:11">
      <c r="A11" s="23"/>
      <c r="B11" s="23"/>
      <c r="C11" s="23"/>
      <c r="D11" s="23"/>
      <c r="E11" s="23"/>
      <c r="F11" s="23"/>
      <c r="G11" s="23"/>
      <c r="H11" s="23"/>
      <c r="I11" s="23"/>
      <c r="J11" s="34"/>
      <c r="K11" s="23"/>
    </row>
    <row r="12" spans="1:11">
      <c r="A12" s="23"/>
      <c r="B12" s="23"/>
      <c r="C12" s="23"/>
      <c r="D12" s="23"/>
      <c r="E12" s="23"/>
      <c r="F12" s="23"/>
      <c r="G12" s="23"/>
      <c r="H12" s="23"/>
      <c r="I12" s="23"/>
      <c r="J12" s="34"/>
      <c r="K12" s="23"/>
    </row>
    <row r="13" spans="1:11">
      <c r="A13" s="23"/>
      <c r="B13" s="23"/>
      <c r="C13" s="23"/>
      <c r="D13" s="23"/>
      <c r="E13" s="23"/>
      <c r="F13" s="23"/>
      <c r="G13" s="23"/>
      <c r="H13" s="23"/>
      <c r="I13" s="23"/>
      <c r="J13" s="34"/>
      <c r="K13" s="23"/>
    </row>
    <row r="14" spans="1:11">
      <c r="A14" s="23"/>
      <c r="B14" s="23"/>
      <c r="C14" s="23"/>
      <c r="D14" s="23"/>
      <c r="E14" s="23"/>
      <c r="F14" s="23"/>
      <c r="G14" s="23"/>
      <c r="H14" s="23"/>
      <c r="I14" s="23"/>
      <c r="J14" s="34"/>
      <c r="K14" s="23"/>
    </row>
    <row r="15" spans="1:11">
      <c r="A15" s="23"/>
      <c r="B15" s="23"/>
      <c r="C15" s="23"/>
      <c r="D15" s="23"/>
      <c r="E15" s="23"/>
      <c r="F15" s="23"/>
      <c r="G15" s="23"/>
      <c r="H15" s="23"/>
      <c r="I15" s="23"/>
      <c r="J15" s="34"/>
      <c r="K15" s="23"/>
    </row>
    <row r="16" spans="1:11">
      <c r="A16" s="23"/>
      <c r="B16" s="23"/>
      <c r="C16" s="23"/>
      <c r="D16" s="23"/>
      <c r="E16" s="23"/>
      <c r="F16" s="23"/>
      <c r="G16" s="23"/>
      <c r="H16" s="23"/>
      <c r="I16" s="23"/>
      <c r="J16" s="34"/>
      <c r="K16" s="23"/>
    </row>
    <row r="17" spans="1:11">
      <c r="A17" s="23"/>
      <c r="B17" s="23"/>
      <c r="C17" s="23"/>
      <c r="D17" s="23"/>
      <c r="E17" s="23"/>
      <c r="F17" s="23"/>
      <c r="G17" s="23"/>
      <c r="H17" s="23"/>
      <c r="I17" s="23"/>
      <c r="J17" s="34"/>
      <c r="K17" s="23"/>
    </row>
    <row r="18" spans="1:11">
      <c r="A18" s="23"/>
      <c r="B18" s="23"/>
      <c r="C18" s="23"/>
      <c r="D18" s="23"/>
      <c r="E18" s="23"/>
      <c r="F18" s="23"/>
      <c r="G18" s="23"/>
      <c r="H18" s="23"/>
      <c r="I18" s="23"/>
      <c r="J18" s="34"/>
      <c r="K18" s="23"/>
    </row>
    <row r="19" spans="1:11">
      <c r="A19" s="23"/>
      <c r="B19" s="23"/>
      <c r="C19" s="23"/>
      <c r="D19" s="23"/>
      <c r="E19" s="23"/>
      <c r="F19" s="23"/>
      <c r="G19" s="23"/>
      <c r="H19" s="23"/>
      <c r="I19" s="23"/>
      <c r="J19" s="34"/>
      <c r="K19" s="23"/>
    </row>
    <row r="20" spans="1:11">
      <c r="A20" s="23"/>
      <c r="B20" s="23"/>
      <c r="C20" s="23"/>
      <c r="D20" s="23"/>
      <c r="E20" s="23"/>
      <c r="F20" s="23"/>
      <c r="G20" s="23"/>
      <c r="H20" s="23"/>
      <c r="I20" s="23"/>
      <c r="J20" s="34"/>
      <c r="K20" s="23"/>
    </row>
    <row r="21" spans="1:11">
      <c r="A21" s="23"/>
      <c r="B21" s="23"/>
      <c r="C21" s="23"/>
      <c r="D21" s="23"/>
      <c r="E21" s="23"/>
      <c r="F21" s="23"/>
      <c r="G21" s="23"/>
      <c r="H21" s="23"/>
      <c r="I21" s="23"/>
      <c r="J21" s="34"/>
      <c r="K21" s="23"/>
    </row>
    <row r="22" spans="1:11">
      <c r="A22" s="23"/>
      <c r="B22" s="23"/>
      <c r="C22" s="23"/>
      <c r="D22" s="23"/>
      <c r="E22" s="23"/>
      <c r="F22" s="23"/>
      <c r="G22" s="23"/>
      <c r="H22" s="23"/>
      <c r="I22" s="23"/>
      <c r="J22" s="34"/>
      <c r="K22" s="23"/>
    </row>
    <row r="24" spans="1:11">
      <c r="A24" t="s">
        <v>227</v>
      </c>
    </row>
  </sheetData>
  <mergeCells count="1">
    <mergeCell ref="A2:K2"/>
  </mergeCells>
  <phoneticPr fontId="17" type="noConversion"/>
  <printOptions horizontalCentered="1"/>
  <pageMargins left="0.75" right="0.75" top="1" bottom="1" header="0.50972222222222197" footer="0.50972222222222197"/>
  <pageSetup paperSize="9" scale="8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25" defaultRowHeight="12.75" customHeight="1"/>
  <cols>
    <col min="1" max="3" width="7.125" customWidth="1"/>
    <col min="4" max="4" width="16.5" customWidth="1"/>
    <col min="5" max="7" width="18.875" customWidth="1"/>
    <col min="8" max="8" width="15.875" customWidth="1"/>
    <col min="9" max="9" width="12.125" customWidth="1"/>
    <col min="10" max="10" width="7.625" customWidth="1"/>
    <col min="11" max="11" width="7" customWidth="1"/>
    <col min="12" max="12" width="9" customWidth="1"/>
    <col min="13" max="13" width="8.875" customWidth="1"/>
    <col min="14" max="255" width="9.125" customWidth="1"/>
  </cols>
  <sheetData>
    <row r="1" spans="1:17" ht="29.25" customHeight="1">
      <c r="A1" s="18" t="s">
        <v>28</v>
      </c>
    </row>
    <row r="2" spans="1:17" ht="23.25" customHeight="1">
      <c r="A2" s="143" t="s">
        <v>228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17" ht="26.25" customHeight="1">
      <c r="N3" s="25"/>
      <c r="P3" s="25" t="s">
        <v>39</v>
      </c>
    </row>
    <row r="4" spans="1:17" ht="33" customHeight="1">
      <c r="A4" s="141" t="s">
        <v>229</v>
      </c>
      <c r="B4" s="141"/>
      <c r="C4" s="141"/>
      <c r="D4" s="141" t="s">
        <v>131</v>
      </c>
      <c r="E4" s="146" t="s">
        <v>230</v>
      </c>
      <c r="F4" s="141" t="s">
        <v>231</v>
      </c>
      <c r="G4" s="147" t="s">
        <v>232</v>
      </c>
      <c r="H4" s="149" t="s">
        <v>233</v>
      </c>
      <c r="I4" s="141" t="s">
        <v>234</v>
      </c>
      <c r="J4" s="141" t="s">
        <v>235</v>
      </c>
      <c r="K4" s="141"/>
      <c r="L4" s="141" t="s">
        <v>236</v>
      </c>
      <c r="M4" s="141"/>
      <c r="N4" s="150" t="s">
        <v>237</v>
      </c>
      <c r="O4" s="141" t="s">
        <v>238</v>
      </c>
      <c r="P4" s="142" t="s">
        <v>239</v>
      </c>
    </row>
    <row r="5" spans="1:17" ht="18" customHeight="1">
      <c r="A5" s="26" t="s">
        <v>240</v>
      </c>
      <c r="B5" s="26" t="s">
        <v>241</v>
      </c>
      <c r="C5" s="26" t="s">
        <v>242</v>
      </c>
      <c r="D5" s="141"/>
      <c r="E5" s="146"/>
      <c r="F5" s="141"/>
      <c r="G5" s="148"/>
      <c r="H5" s="149"/>
      <c r="I5" s="141"/>
      <c r="J5" s="19" t="s">
        <v>240</v>
      </c>
      <c r="K5" s="19" t="s">
        <v>241</v>
      </c>
      <c r="L5" s="19" t="s">
        <v>240</v>
      </c>
      <c r="M5" s="19" t="s">
        <v>241</v>
      </c>
      <c r="N5" s="151"/>
      <c r="O5" s="141"/>
      <c r="P5" s="142"/>
    </row>
    <row r="6" spans="1:17" ht="12.75" customHeight="1">
      <c r="A6" s="21" t="s">
        <v>144</v>
      </c>
      <c r="B6" s="21" t="s">
        <v>144</v>
      </c>
      <c r="C6" s="21" t="s">
        <v>144</v>
      </c>
      <c r="D6" s="21" t="s">
        <v>144</v>
      </c>
      <c r="E6" s="21" t="s">
        <v>144</v>
      </c>
      <c r="F6" s="27" t="s">
        <v>144</v>
      </c>
      <c r="G6" s="21" t="s">
        <v>144</v>
      </c>
      <c r="H6" s="21" t="s">
        <v>144</v>
      </c>
      <c r="I6" s="21" t="s">
        <v>144</v>
      </c>
      <c r="J6" s="21" t="s">
        <v>144</v>
      </c>
      <c r="K6" s="21" t="s">
        <v>144</v>
      </c>
      <c r="L6" s="21" t="s">
        <v>144</v>
      </c>
      <c r="M6" s="21" t="s">
        <v>144</v>
      </c>
      <c r="N6" s="21" t="s">
        <v>144</v>
      </c>
      <c r="O6" s="21" t="s">
        <v>144</v>
      </c>
      <c r="P6" s="21" t="s">
        <v>144</v>
      </c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1.02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showZeros="0" topLeftCell="A2" workbookViewId="0">
      <selection activeCell="E15" sqref="E15"/>
    </sheetView>
  </sheetViews>
  <sheetFormatPr defaultColWidth="9.125" defaultRowHeight="12.75" customHeight="1"/>
  <cols>
    <col min="1" max="1" width="11.625" customWidth="1"/>
    <col min="2" max="2" width="18.875" customWidth="1"/>
    <col min="3" max="3" width="6.125" customWidth="1"/>
    <col min="4" max="4" width="7.75" customWidth="1"/>
    <col min="5" max="5" width="11.875" customWidth="1"/>
    <col min="6" max="6" width="6.875" customWidth="1"/>
    <col min="7" max="7" width="4.875" customWidth="1"/>
    <col min="8" max="9" width="11.875" customWidth="1"/>
    <col min="10" max="11" width="6.875" customWidth="1"/>
    <col min="12" max="12" width="5.875" customWidth="1"/>
    <col min="13" max="13" width="5.75" customWidth="1"/>
    <col min="14" max="14" width="9.125" customWidth="1"/>
    <col min="15" max="15" width="6.625" customWidth="1"/>
    <col min="16" max="16" width="5.75" customWidth="1"/>
    <col min="17" max="17" width="9.125" customWidth="1"/>
    <col min="18" max="18" width="10.75" customWidth="1"/>
    <col min="19" max="19" width="6.875" customWidth="1"/>
    <col min="20" max="20" width="7.375" customWidth="1"/>
    <col min="21" max="21" width="7.125" customWidth="1"/>
    <col min="22" max="22" width="8.125" customWidth="1"/>
    <col min="24" max="25" width="7.125" customWidth="1"/>
    <col min="27" max="27" width="11" customWidth="1"/>
    <col min="28" max="29" width="7.125" customWidth="1"/>
  </cols>
  <sheetData>
    <row r="1" spans="1:29" ht="30" customHeight="1">
      <c r="A1" s="18" t="s">
        <v>30</v>
      </c>
    </row>
    <row r="2" spans="1:29" ht="28.5" customHeight="1">
      <c r="A2" s="144" t="s">
        <v>243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</row>
    <row r="3" spans="1:29" ht="22.5" customHeight="1">
      <c r="AC3" s="25" t="s">
        <v>39</v>
      </c>
    </row>
    <row r="4" spans="1:29" ht="17.25" customHeight="1">
      <c r="A4" s="142" t="s">
        <v>131</v>
      </c>
      <c r="B4" s="142" t="s">
        <v>132</v>
      </c>
      <c r="C4" s="156" t="s">
        <v>439</v>
      </c>
      <c r="D4" s="157"/>
      <c r="E4" s="157"/>
      <c r="F4" s="157"/>
      <c r="G4" s="157"/>
      <c r="H4" s="157"/>
      <c r="I4" s="157"/>
      <c r="J4" s="157"/>
      <c r="K4" s="149"/>
      <c r="L4" s="156" t="s">
        <v>440</v>
      </c>
      <c r="M4" s="157"/>
      <c r="N4" s="157"/>
      <c r="O4" s="157"/>
      <c r="P4" s="157"/>
      <c r="Q4" s="157"/>
      <c r="R4" s="157"/>
      <c r="S4" s="157"/>
      <c r="T4" s="149"/>
      <c r="U4" s="146" t="s">
        <v>244</v>
      </c>
      <c r="V4" s="157"/>
      <c r="W4" s="157"/>
      <c r="X4" s="157"/>
      <c r="Y4" s="157"/>
      <c r="Z4" s="157"/>
      <c r="AA4" s="157"/>
      <c r="AB4" s="157"/>
      <c r="AC4" s="149"/>
    </row>
    <row r="5" spans="1:29" ht="17.25" customHeight="1">
      <c r="A5" s="142"/>
      <c r="B5" s="142"/>
      <c r="C5" s="152" t="s">
        <v>134</v>
      </c>
      <c r="D5" s="146" t="s">
        <v>245</v>
      </c>
      <c r="E5" s="157"/>
      <c r="F5" s="157"/>
      <c r="G5" s="157"/>
      <c r="H5" s="157"/>
      <c r="I5" s="149"/>
      <c r="J5" s="150" t="s">
        <v>246</v>
      </c>
      <c r="K5" s="150" t="s">
        <v>247</v>
      </c>
      <c r="L5" s="152" t="s">
        <v>134</v>
      </c>
      <c r="M5" s="146" t="s">
        <v>245</v>
      </c>
      <c r="N5" s="157"/>
      <c r="O5" s="157"/>
      <c r="P5" s="157"/>
      <c r="Q5" s="157"/>
      <c r="R5" s="149"/>
      <c r="S5" s="150" t="s">
        <v>246</v>
      </c>
      <c r="T5" s="150" t="s">
        <v>247</v>
      </c>
      <c r="U5" s="152" t="s">
        <v>134</v>
      </c>
      <c r="V5" s="146" t="s">
        <v>245</v>
      </c>
      <c r="W5" s="157"/>
      <c r="X5" s="157"/>
      <c r="Y5" s="157"/>
      <c r="Z5" s="157"/>
      <c r="AA5" s="149"/>
      <c r="AB5" s="150" t="s">
        <v>246</v>
      </c>
      <c r="AC5" s="150" t="s">
        <v>247</v>
      </c>
    </row>
    <row r="6" spans="1:29" ht="23.25" customHeight="1">
      <c r="A6" s="142"/>
      <c r="B6" s="142"/>
      <c r="C6" s="153"/>
      <c r="D6" s="141" t="s">
        <v>142</v>
      </c>
      <c r="E6" s="141" t="s">
        <v>248</v>
      </c>
      <c r="F6" s="141" t="s">
        <v>249</v>
      </c>
      <c r="G6" s="141" t="s">
        <v>250</v>
      </c>
      <c r="H6" s="141"/>
      <c r="I6" s="141"/>
      <c r="J6" s="155"/>
      <c r="K6" s="155"/>
      <c r="L6" s="153"/>
      <c r="M6" s="141" t="s">
        <v>142</v>
      </c>
      <c r="N6" s="141" t="s">
        <v>248</v>
      </c>
      <c r="O6" s="141" t="s">
        <v>249</v>
      </c>
      <c r="P6" s="141" t="s">
        <v>250</v>
      </c>
      <c r="Q6" s="141"/>
      <c r="R6" s="141"/>
      <c r="S6" s="155"/>
      <c r="T6" s="155"/>
      <c r="U6" s="153"/>
      <c r="V6" s="141" t="s">
        <v>142</v>
      </c>
      <c r="W6" s="141" t="s">
        <v>248</v>
      </c>
      <c r="X6" s="141" t="s">
        <v>249</v>
      </c>
      <c r="Y6" s="141" t="s">
        <v>250</v>
      </c>
      <c r="Z6" s="141"/>
      <c r="AA6" s="141"/>
      <c r="AB6" s="155"/>
      <c r="AC6" s="155"/>
    </row>
    <row r="7" spans="1:29" ht="26.25" customHeight="1">
      <c r="A7" s="142"/>
      <c r="B7" s="142"/>
      <c r="C7" s="154"/>
      <c r="D7" s="141"/>
      <c r="E7" s="141"/>
      <c r="F7" s="141"/>
      <c r="G7" s="20" t="s">
        <v>142</v>
      </c>
      <c r="H7" s="20" t="s">
        <v>251</v>
      </c>
      <c r="I7" s="20" t="s">
        <v>252</v>
      </c>
      <c r="J7" s="151"/>
      <c r="K7" s="151"/>
      <c r="L7" s="154"/>
      <c r="M7" s="141"/>
      <c r="N7" s="141"/>
      <c r="O7" s="141"/>
      <c r="P7" s="20" t="s">
        <v>142</v>
      </c>
      <c r="Q7" s="20" t="s">
        <v>251</v>
      </c>
      <c r="R7" s="20" t="s">
        <v>252</v>
      </c>
      <c r="S7" s="151"/>
      <c r="T7" s="151"/>
      <c r="U7" s="154"/>
      <c r="V7" s="141"/>
      <c r="W7" s="141"/>
      <c r="X7" s="141"/>
      <c r="Y7" s="20" t="s">
        <v>142</v>
      </c>
      <c r="Z7" s="20" t="s">
        <v>251</v>
      </c>
      <c r="AA7" s="20" t="s">
        <v>252</v>
      </c>
      <c r="AB7" s="151"/>
      <c r="AC7" s="151"/>
    </row>
    <row r="8" spans="1:29" ht="17.25" customHeight="1">
      <c r="A8" s="21" t="s">
        <v>144</v>
      </c>
      <c r="B8" s="21" t="s">
        <v>144</v>
      </c>
      <c r="C8" s="21" t="s">
        <v>144</v>
      </c>
      <c r="D8" s="21" t="s">
        <v>144</v>
      </c>
      <c r="E8" s="21" t="s">
        <v>144</v>
      </c>
      <c r="F8" s="21" t="s">
        <v>144</v>
      </c>
      <c r="G8" s="21" t="s">
        <v>144</v>
      </c>
      <c r="H8" s="21" t="s">
        <v>144</v>
      </c>
      <c r="I8" s="21" t="s">
        <v>144</v>
      </c>
      <c r="J8" s="21" t="s">
        <v>144</v>
      </c>
      <c r="K8" s="21" t="s">
        <v>144</v>
      </c>
      <c r="L8" s="21" t="s">
        <v>144</v>
      </c>
      <c r="M8" s="21" t="s">
        <v>144</v>
      </c>
      <c r="N8" s="21" t="s">
        <v>144</v>
      </c>
      <c r="O8" s="21" t="s">
        <v>144</v>
      </c>
      <c r="P8" s="21" t="s">
        <v>144</v>
      </c>
      <c r="Q8" s="21" t="s">
        <v>144</v>
      </c>
      <c r="R8" s="21" t="s">
        <v>144</v>
      </c>
      <c r="S8" s="21" t="s">
        <v>144</v>
      </c>
      <c r="T8" s="21" t="s">
        <v>144</v>
      </c>
      <c r="U8" s="21" t="s">
        <v>144</v>
      </c>
      <c r="V8" s="21" t="s">
        <v>144</v>
      </c>
      <c r="W8" s="21" t="s">
        <v>144</v>
      </c>
      <c r="X8" s="21" t="s">
        <v>144</v>
      </c>
      <c r="Y8" s="21" t="s">
        <v>144</v>
      </c>
      <c r="Z8" s="21" t="s">
        <v>144</v>
      </c>
      <c r="AA8" s="21" t="s">
        <v>144</v>
      </c>
      <c r="AB8" s="21" t="s">
        <v>144</v>
      </c>
      <c r="AC8" s="21" t="s">
        <v>144</v>
      </c>
    </row>
    <row r="9" spans="1:29" ht="12.75" customHeight="1">
      <c r="A9" s="77"/>
      <c r="B9" s="103" t="s">
        <v>320</v>
      </c>
      <c r="C9" s="22">
        <v>30.55</v>
      </c>
      <c r="D9" s="22">
        <v>27.05</v>
      </c>
      <c r="E9" s="22">
        <v>0</v>
      </c>
      <c r="F9" s="22">
        <v>1.05</v>
      </c>
      <c r="G9" s="22">
        <v>26</v>
      </c>
      <c r="H9" s="22"/>
      <c r="I9" s="22">
        <v>26</v>
      </c>
      <c r="J9" s="22">
        <v>3.5</v>
      </c>
      <c r="K9" s="103">
        <v>0</v>
      </c>
      <c r="L9" s="22">
        <v>30.55</v>
      </c>
      <c r="M9" s="22">
        <v>27.05</v>
      </c>
      <c r="N9" s="22">
        <v>0</v>
      </c>
      <c r="O9" s="22">
        <v>1.05</v>
      </c>
      <c r="P9" s="22">
        <v>26</v>
      </c>
      <c r="Q9" s="22"/>
      <c r="R9" s="22">
        <v>26</v>
      </c>
      <c r="S9" s="22">
        <v>3.5</v>
      </c>
      <c r="T9" s="22"/>
      <c r="U9" s="72" t="s">
        <v>466</v>
      </c>
      <c r="V9" s="72" t="s">
        <v>466</v>
      </c>
      <c r="W9" s="72" t="s">
        <v>466</v>
      </c>
      <c r="X9" s="72" t="s">
        <v>466</v>
      </c>
      <c r="Y9" s="72" t="s">
        <v>466</v>
      </c>
      <c r="Z9" s="72" t="s">
        <v>466</v>
      </c>
      <c r="AA9" s="72" t="s">
        <v>466</v>
      </c>
      <c r="AB9" s="72" t="s">
        <v>466</v>
      </c>
      <c r="AC9" s="72" t="s">
        <v>466</v>
      </c>
    </row>
    <row r="10" spans="1:29" ht="12.75" customHeight="1">
      <c r="A10" s="77">
        <v>141</v>
      </c>
      <c r="B10" s="103" t="s">
        <v>331</v>
      </c>
      <c r="C10" s="22">
        <v>30.55</v>
      </c>
      <c r="D10" s="22">
        <v>27.05</v>
      </c>
      <c r="E10" s="22">
        <v>0</v>
      </c>
      <c r="F10" s="22">
        <v>1.05</v>
      </c>
      <c r="G10" s="22">
        <v>26</v>
      </c>
      <c r="H10" s="22"/>
      <c r="I10" s="22">
        <v>26</v>
      </c>
      <c r="J10" s="22">
        <v>3.5</v>
      </c>
      <c r="K10" s="103">
        <v>0</v>
      </c>
      <c r="L10" s="22">
        <v>30.55</v>
      </c>
      <c r="M10" s="22">
        <v>27.05</v>
      </c>
      <c r="N10" s="22">
        <v>0</v>
      </c>
      <c r="O10" s="22">
        <v>1.05</v>
      </c>
      <c r="P10" s="22">
        <v>26</v>
      </c>
      <c r="Q10" s="22"/>
      <c r="R10" s="22">
        <v>26</v>
      </c>
      <c r="S10" s="22">
        <v>3.5</v>
      </c>
      <c r="T10" s="22"/>
      <c r="U10" s="72" t="s">
        <v>466</v>
      </c>
      <c r="V10" s="72" t="s">
        <v>466</v>
      </c>
      <c r="W10" s="72" t="s">
        <v>466</v>
      </c>
      <c r="X10" s="72" t="s">
        <v>466</v>
      </c>
      <c r="Y10" s="72" t="s">
        <v>466</v>
      </c>
      <c r="Z10" s="72" t="s">
        <v>466</v>
      </c>
      <c r="AA10" s="72" t="s">
        <v>466</v>
      </c>
      <c r="AB10" s="72" t="s">
        <v>466</v>
      </c>
      <c r="AC10" s="72" t="s">
        <v>466</v>
      </c>
    </row>
    <row r="11" spans="1:29" ht="12.75" customHeight="1">
      <c r="A11" s="77">
        <v>141001</v>
      </c>
      <c r="B11" s="103" t="s">
        <v>331</v>
      </c>
      <c r="C11" s="22">
        <v>30.55</v>
      </c>
      <c r="D11" s="22">
        <v>27.05</v>
      </c>
      <c r="E11" s="22">
        <v>0</v>
      </c>
      <c r="F11" s="22">
        <v>1.05</v>
      </c>
      <c r="G11" s="22">
        <v>26</v>
      </c>
      <c r="H11" s="22"/>
      <c r="I11" s="22">
        <v>26</v>
      </c>
      <c r="J11" s="22">
        <v>3.5</v>
      </c>
      <c r="K11" s="103">
        <v>0</v>
      </c>
      <c r="L11" s="22">
        <v>30.55</v>
      </c>
      <c r="M11" s="22">
        <v>27.05</v>
      </c>
      <c r="N11" s="22">
        <v>0</v>
      </c>
      <c r="O11" s="22">
        <v>1.05</v>
      </c>
      <c r="P11" s="22">
        <v>26</v>
      </c>
      <c r="Q11" s="22"/>
      <c r="R11" s="22">
        <v>26</v>
      </c>
      <c r="S11" s="22">
        <v>3.5</v>
      </c>
      <c r="T11" s="22"/>
      <c r="U11" s="72" t="s">
        <v>466</v>
      </c>
      <c r="V11" s="72" t="s">
        <v>466</v>
      </c>
      <c r="W11" s="72" t="s">
        <v>466</v>
      </c>
      <c r="X11" s="72" t="s">
        <v>466</v>
      </c>
      <c r="Y11" s="72" t="s">
        <v>466</v>
      </c>
      <c r="Z11" s="72" t="s">
        <v>466</v>
      </c>
      <c r="AA11" s="72" t="s">
        <v>466</v>
      </c>
      <c r="AB11" s="72" t="s">
        <v>466</v>
      </c>
      <c r="AC11" s="72" t="s">
        <v>466</v>
      </c>
    </row>
    <row r="12" spans="1:29" ht="12.7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ht="12.75" customHeight="1">
      <c r="A13" s="23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3"/>
      <c r="V13" s="22"/>
      <c r="W13" s="22"/>
      <c r="X13" s="22"/>
      <c r="Y13" s="22"/>
      <c r="Z13" s="22"/>
      <c r="AA13" s="22"/>
      <c r="AB13" s="22"/>
      <c r="AC13" s="22"/>
    </row>
    <row r="14" spans="1:29" ht="12.75" customHeight="1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12.75" customHeight="1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>
      <c r="F17" s="18"/>
      <c r="G17" s="18"/>
      <c r="H17" s="18"/>
      <c r="I17" s="18"/>
      <c r="J17" s="18"/>
      <c r="K17" s="18"/>
    </row>
    <row r="18" spans="6:11" ht="12.75" customHeight="1">
      <c r="G18" s="18"/>
      <c r="H18" s="18"/>
      <c r="K18" s="18"/>
    </row>
    <row r="19" spans="6:11" ht="12.75" customHeight="1">
      <c r="H19" s="18"/>
      <c r="K19" s="18"/>
    </row>
    <row r="20" spans="6:11" ht="12.75" customHeight="1">
      <c r="H20" s="18"/>
      <c r="K20" s="18"/>
    </row>
    <row r="21" spans="6:11" ht="12.75" customHeight="1">
      <c r="I21" s="18"/>
      <c r="K21" s="18"/>
    </row>
    <row r="22" spans="6:11" ht="12.75" customHeight="1">
      <c r="I22" s="18"/>
      <c r="J22" s="1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17" type="noConversion"/>
  <printOptions horizontalCentered="1"/>
  <pageMargins left="0.58958333333333302" right="0.58958333333333302" top="0.99" bottom="0.78958333333333297" header="0.5" footer="0.5"/>
  <pageSetup paperSize="9" scale="67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tabSelected="1" workbookViewId="0">
      <selection activeCell="B10" sqref="B10:F11"/>
    </sheetView>
  </sheetViews>
  <sheetFormatPr defaultColWidth="12" defaultRowHeight="15.6"/>
  <cols>
    <col min="1" max="1" width="5" style="1" customWidth="1"/>
    <col min="2" max="2" width="16.625" style="1" customWidth="1"/>
    <col min="3" max="3" width="16.5" style="1" customWidth="1"/>
    <col min="4" max="4" width="43" style="1" customWidth="1"/>
    <col min="5" max="5" width="27.375" style="1" customWidth="1"/>
    <col min="6" max="16384" width="12" style="1"/>
  </cols>
  <sheetData>
    <row r="1" spans="1:6" ht="16.5" customHeight="1">
      <c r="A1" s="2" t="s">
        <v>32</v>
      </c>
      <c r="B1" s="3"/>
      <c r="C1" s="3"/>
      <c r="D1" s="3"/>
    </row>
    <row r="2" spans="1:6" ht="33.75" customHeight="1">
      <c r="A2" s="175" t="s">
        <v>253</v>
      </c>
      <c r="B2" s="175"/>
      <c r="C2" s="175"/>
      <c r="D2" s="175"/>
      <c r="E2" s="175"/>
    </row>
    <row r="3" spans="1:6" ht="14.25" customHeight="1">
      <c r="A3" s="176"/>
      <c r="B3" s="176"/>
      <c r="C3" s="176"/>
      <c r="D3" s="176"/>
      <c r="E3" s="176"/>
    </row>
    <row r="4" spans="1:6" ht="21.75" customHeight="1">
      <c r="A4" s="4"/>
      <c r="B4" s="5"/>
      <c r="C4" s="6"/>
      <c r="D4" s="6"/>
    </row>
    <row r="5" spans="1:6" ht="21.9" customHeight="1">
      <c r="A5" s="177" t="s">
        <v>254</v>
      </c>
      <c r="B5" s="178"/>
      <c r="C5" s="178"/>
      <c r="D5" s="179" t="s">
        <v>337</v>
      </c>
      <c r="E5" s="172"/>
      <c r="F5" s="172"/>
    </row>
    <row r="6" spans="1:6" ht="21.9" customHeight="1">
      <c r="A6" s="180" t="s">
        <v>255</v>
      </c>
      <c r="B6" s="181"/>
      <c r="C6" s="181"/>
      <c r="D6" s="179" t="s">
        <v>331</v>
      </c>
      <c r="E6" s="174"/>
      <c r="F6" s="174"/>
    </row>
    <row r="7" spans="1:6" ht="21.9" customHeight="1">
      <c r="A7" s="158" t="s">
        <v>256</v>
      </c>
      <c r="B7" s="159"/>
      <c r="C7" s="160"/>
      <c r="D7" s="10" t="s">
        <v>257</v>
      </c>
      <c r="E7" s="168">
        <v>80</v>
      </c>
      <c r="F7" s="168"/>
    </row>
    <row r="8" spans="1:6" ht="21.9" customHeight="1">
      <c r="A8" s="161"/>
      <c r="B8" s="162"/>
      <c r="C8" s="163"/>
      <c r="D8" s="10" t="s">
        <v>258</v>
      </c>
      <c r="E8" s="168">
        <v>80</v>
      </c>
      <c r="F8" s="168"/>
    </row>
    <row r="9" spans="1:6" ht="21.9" customHeight="1">
      <c r="A9" s="164"/>
      <c r="B9" s="165"/>
      <c r="C9" s="163"/>
      <c r="D9" s="10" t="s">
        <v>259</v>
      </c>
      <c r="E9" s="169">
        <v>0</v>
      </c>
      <c r="F9" s="170"/>
    </row>
    <row r="10" spans="1:6" ht="21.9" customHeight="1">
      <c r="A10" s="172" t="s">
        <v>260</v>
      </c>
      <c r="B10" s="166" t="s">
        <v>441</v>
      </c>
      <c r="C10" s="167"/>
      <c r="D10" s="167"/>
      <c r="E10" s="167"/>
      <c r="F10" s="167"/>
    </row>
    <row r="11" spans="1:6" ht="100.95" customHeight="1">
      <c r="A11" s="173"/>
      <c r="B11" s="167"/>
      <c r="C11" s="167"/>
      <c r="D11" s="167"/>
      <c r="E11" s="167"/>
      <c r="F11" s="167"/>
    </row>
    <row r="12" spans="1:6">
      <c r="A12" s="174" t="s">
        <v>261</v>
      </c>
      <c r="B12" s="7" t="s">
        <v>262</v>
      </c>
      <c r="C12" s="7" t="s">
        <v>263</v>
      </c>
      <c r="D12" s="7" t="s">
        <v>264</v>
      </c>
      <c r="E12" s="7" t="s">
        <v>265</v>
      </c>
      <c r="F12" s="7" t="s">
        <v>158</v>
      </c>
    </row>
    <row r="13" spans="1:6" ht="34.200000000000003" customHeight="1">
      <c r="A13" s="174"/>
      <c r="B13" s="174" t="s">
        <v>266</v>
      </c>
      <c r="C13" s="69" t="s">
        <v>267</v>
      </c>
      <c r="D13" s="125" t="s">
        <v>442</v>
      </c>
      <c r="E13" s="10"/>
      <c r="F13" s="16"/>
    </row>
    <row r="14" spans="1:6" ht="34.200000000000003" customHeight="1">
      <c r="A14" s="174"/>
      <c r="B14" s="172"/>
      <c r="C14" s="69" t="s">
        <v>271</v>
      </c>
      <c r="D14" s="125" t="s">
        <v>443</v>
      </c>
      <c r="E14" s="10"/>
      <c r="F14" s="16"/>
    </row>
    <row r="15" spans="1:6" ht="34.200000000000003" customHeight="1">
      <c r="A15" s="174"/>
      <c r="B15" s="172"/>
      <c r="C15" s="69" t="s">
        <v>272</v>
      </c>
      <c r="D15" s="125" t="s">
        <v>444</v>
      </c>
      <c r="E15" s="10"/>
      <c r="F15" s="16"/>
    </row>
    <row r="16" spans="1:6" ht="34.200000000000003" customHeight="1">
      <c r="A16" s="174"/>
      <c r="B16" s="172"/>
      <c r="C16" s="69" t="s">
        <v>273</v>
      </c>
      <c r="D16" s="125" t="s">
        <v>445</v>
      </c>
      <c r="E16" s="10"/>
      <c r="F16" s="16"/>
    </row>
    <row r="17" spans="1:6" ht="34.200000000000003" customHeight="1">
      <c r="A17" s="174"/>
      <c r="B17" s="174" t="s">
        <v>274</v>
      </c>
      <c r="C17" s="126" t="s">
        <v>446</v>
      </c>
      <c r="D17" s="10"/>
      <c r="E17" s="10"/>
      <c r="F17" s="16"/>
    </row>
    <row r="18" spans="1:6" ht="34.200000000000003" customHeight="1">
      <c r="A18" s="174"/>
      <c r="B18" s="172"/>
      <c r="C18" s="69" t="s">
        <v>276</v>
      </c>
      <c r="D18" s="10" t="s">
        <v>268</v>
      </c>
      <c r="E18" s="10"/>
      <c r="F18" s="16"/>
    </row>
    <row r="19" spans="1:6" ht="34.200000000000003" customHeight="1">
      <c r="A19" s="174"/>
      <c r="B19" s="172"/>
      <c r="C19" s="69" t="s">
        <v>277</v>
      </c>
      <c r="D19" s="10" t="s">
        <v>268</v>
      </c>
      <c r="E19" s="10"/>
      <c r="F19" s="16"/>
    </row>
    <row r="20" spans="1:6" ht="34.200000000000003" customHeight="1">
      <c r="A20" s="174"/>
      <c r="B20" s="172"/>
      <c r="C20" s="69" t="s">
        <v>278</v>
      </c>
      <c r="D20" s="125" t="s">
        <v>447</v>
      </c>
      <c r="E20" s="10"/>
      <c r="F20" s="16"/>
    </row>
    <row r="21" spans="1:6" ht="34.200000000000003" customHeight="1">
      <c r="A21" s="174"/>
      <c r="B21" s="69" t="s">
        <v>279</v>
      </c>
      <c r="C21" s="69" t="s">
        <v>280</v>
      </c>
      <c r="D21" s="125" t="s">
        <v>448</v>
      </c>
      <c r="E21" s="10"/>
      <c r="F21" s="11"/>
    </row>
    <row r="22" spans="1:6" ht="27" customHeight="1">
      <c r="A22" s="171" t="s">
        <v>281</v>
      </c>
      <c r="B22" s="171"/>
      <c r="C22" s="171"/>
      <c r="D22" s="171"/>
      <c r="E22" s="171"/>
      <c r="F22" s="171"/>
    </row>
  </sheetData>
  <mergeCells count="16">
    <mergeCell ref="A2:E2"/>
    <mergeCell ref="A3:E3"/>
    <mergeCell ref="A5:C5"/>
    <mergeCell ref="D5:F5"/>
    <mergeCell ref="A6:C6"/>
    <mergeCell ref="D6:F6"/>
    <mergeCell ref="A22:F22"/>
    <mergeCell ref="A10:A11"/>
    <mergeCell ref="A12:A21"/>
    <mergeCell ref="B13:B16"/>
    <mergeCell ref="B17:B20"/>
    <mergeCell ref="A7:C9"/>
    <mergeCell ref="B10:F11"/>
    <mergeCell ref="E7:F7"/>
    <mergeCell ref="E8:F8"/>
    <mergeCell ref="E9:F9"/>
  </mergeCells>
  <phoneticPr fontId="17" type="noConversion"/>
  <printOptions horizontalCentered="1"/>
  <pageMargins left="0.469444444444444" right="0.469444444444444" top="0.69" bottom="0.389583333333333" header="0.34930555555555598" footer="0.2"/>
  <pageSetup paperSize="9" scale="95" orientation="portrait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4" workbookViewId="0">
      <selection activeCell="G13" sqref="G13:H30"/>
    </sheetView>
  </sheetViews>
  <sheetFormatPr defaultColWidth="12" defaultRowHeight="15.6"/>
  <cols>
    <col min="1" max="1" width="12" style="1"/>
    <col min="2" max="2" width="18.5" style="1" customWidth="1"/>
    <col min="3" max="3" width="14.5" style="1" customWidth="1"/>
    <col min="4" max="4" width="9.375" style="1" customWidth="1"/>
    <col min="5" max="5" width="35" style="1" customWidth="1"/>
    <col min="6" max="8" width="18" style="1" customWidth="1"/>
    <col min="9" max="16384" width="12" style="1"/>
  </cols>
  <sheetData>
    <row r="1" spans="1:8" s="12" customFormat="1" ht="16.5" customHeight="1">
      <c r="A1" s="2" t="s">
        <v>34</v>
      </c>
      <c r="B1" s="14"/>
      <c r="C1" s="14"/>
    </row>
    <row r="2" spans="1:8" ht="23.25" customHeight="1">
      <c r="A2" s="175" t="s">
        <v>35</v>
      </c>
      <c r="B2" s="175"/>
      <c r="C2" s="175"/>
      <c r="D2" s="175"/>
      <c r="E2" s="175"/>
      <c r="F2" s="175"/>
      <c r="G2" s="175"/>
      <c r="H2" s="175"/>
    </row>
    <row r="3" spans="1:8" ht="18" customHeight="1">
      <c r="A3" s="176"/>
      <c r="B3" s="176"/>
      <c r="C3" s="176"/>
      <c r="D3" s="176"/>
      <c r="E3" s="176"/>
      <c r="F3" s="176"/>
      <c r="G3" s="176"/>
      <c r="H3" s="176"/>
    </row>
    <row r="4" spans="1:8" s="12" customFormat="1" ht="17.25" customHeight="1">
      <c r="A4" s="15"/>
      <c r="B4" s="15"/>
      <c r="C4" s="15"/>
      <c r="D4" s="15"/>
    </row>
    <row r="5" spans="1:8" ht="21.9" customHeight="1">
      <c r="A5" s="174" t="s">
        <v>282</v>
      </c>
      <c r="B5" s="174"/>
      <c r="C5" s="174"/>
      <c r="D5" s="179" t="s">
        <v>331</v>
      </c>
      <c r="E5" s="174"/>
      <c r="F5" s="174"/>
      <c r="G5" s="174"/>
      <c r="H5" s="174"/>
    </row>
    <row r="6" spans="1:8" ht="21.9" customHeight="1">
      <c r="A6" s="174" t="s">
        <v>283</v>
      </c>
      <c r="B6" s="174" t="s">
        <v>284</v>
      </c>
      <c r="C6" s="174"/>
      <c r="D6" s="172" t="s">
        <v>285</v>
      </c>
      <c r="E6" s="172"/>
      <c r="F6" s="172" t="s">
        <v>286</v>
      </c>
      <c r="G6" s="172"/>
      <c r="H6" s="172"/>
    </row>
    <row r="7" spans="1:8" ht="21.9" customHeight="1">
      <c r="A7" s="174"/>
      <c r="B7" s="174"/>
      <c r="C7" s="174"/>
      <c r="D7" s="172"/>
      <c r="E7" s="172"/>
      <c r="F7" s="11" t="s">
        <v>287</v>
      </c>
      <c r="G7" s="11" t="s">
        <v>288</v>
      </c>
      <c r="H7" s="11" t="s">
        <v>289</v>
      </c>
    </row>
    <row r="8" spans="1:8" ht="21.9" customHeight="1">
      <c r="A8" s="174"/>
      <c r="B8" s="174" t="s">
        <v>290</v>
      </c>
      <c r="C8" s="174"/>
      <c r="D8" s="179" t="s">
        <v>450</v>
      </c>
      <c r="E8" s="174"/>
      <c r="F8" s="16">
        <v>727.84</v>
      </c>
      <c r="G8" s="16">
        <v>727.84</v>
      </c>
      <c r="H8" s="16">
        <v>0</v>
      </c>
    </row>
    <row r="9" spans="1:8" ht="21.9" customHeight="1">
      <c r="A9" s="174"/>
      <c r="B9" s="174" t="s">
        <v>291</v>
      </c>
      <c r="C9" s="174"/>
      <c r="D9" s="179" t="s">
        <v>452</v>
      </c>
      <c r="E9" s="174"/>
      <c r="F9" s="16">
        <v>171.88</v>
      </c>
      <c r="G9" s="16">
        <v>171.88</v>
      </c>
      <c r="H9" s="16">
        <v>0</v>
      </c>
    </row>
    <row r="10" spans="1:8" ht="21.9" customHeight="1">
      <c r="A10" s="174"/>
      <c r="B10" s="174" t="s">
        <v>292</v>
      </c>
      <c r="C10" s="174"/>
      <c r="D10" s="174"/>
      <c r="E10" s="172"/>
      <c r="F10" s="16">
        <f>SUM(F8:F9)</f>
        <v>899.72</v>
      </c>
      <c r="G10" s="16">
        <f t="shared" ref="G10:H10" si="0">SUM(G8:G9)</f>
        <v>899.72</v>
      </c>
      <c r="H10" s="16">
        <f t="shared" si="0"/>
        <v>0</v>
      </c>
    </row>
    <row r="11" spans="1:8" ht="162.6" customHeight="1">
      <c r="A11" s="11" t="s">
        <v>293</v>
      </c>
      <c r="B11" s="190" t="s">
        <v>449</v>
      </c>
      <c r="C11" s="191"/>
      <c r="D11" s="191"/>
      <c r="E11" s="191"/>
      <c r="F11" s="191"/>
      <c r="G11" s="191"/>
      <c r="H11" s="191"/>
    </row>
    <row r="12" spans="1:8" ht="21.9" customHeight="1">
      <c r="A12" s="174" t="s">
        <v>295</v>
      </c>
      <c r="B12" s="11" t="s">
        <v>262</v>
      </c>
      <c r="C12" s="172" t="s">
        <v>263</v>
      </c>
      <c r="D12" s="172"/>
      <c r="E12" s="172" t="s">
        <v>264</v>
      </c>
      <c r="F12" s="172"/>
      <c r="G12" s="172" t="s">
        <v>265</v>
      </c>
      <c r="H12" s="172"/>
    </row>
    <row r="13" spans="1:8" ht="33" customHeight="1">
      <c r="A13" s="172"/>
      <c r="B13" s="172" t="s">
        <v>296</v>
      </c>
      <c r="C13" s="172" t="s">
        <v>267</v>
      </c>
      <c r="D13" s="172"/>
      <c r="E13" s="182" t="s">
        <v>451</v>
      </c>
      <c r="F13" s="183"/>
      <c r="G13" s="172">
        <v>727.84</v>
      </c>
      <c r="H13" s="172"/>
    </row>
    <row r="14" spans="1:8" ht="33" customHeight="1">
      <c r="A14" s="172"/>
      <c r="B14" s="172"/>
      <c r="C14" s="172"/>
      <c r="D14" s="172"/>
      <c r="E14" s="182" t="s">
        <v>456</v>
      </c>
      <c r="F14" s="183"/>
      <c r="G14" s="172">
        <v>171.88</v>
      </c>
      <c r="H14" s="172"/>
    </row>
    <row r="15" spans="1:8" ht="33" customHeight="1">
      <c r="A15" s="172"/>
      <c r="B15" s="172"/>
      <c r="C15" s="174" t="s">
        <v>271</v>
      </c>
      <c r="D15" s="174"/>
      <c r="E15" s="182" t="s">
        <v>453</v>
      </c>
      <c r="F15" s="183"/>
      <c r="G15" s="179" t="s">
        <v>454</v>
      </c>
      <c r="H15" s="172"/>
    </row>
    <row r="16" spans="1:8" ht="33" customHeight="1">
      <c r="A16" s="172"/>
      <c r="B16" s="172"/>
      <c r="C16" s="174"/>
      <c r="D16" s="174"/>
      <c r="E16" s="185" t="s">
        <v>270</v>
      </c>
      <c r="F16" s="189"/>
      <c r="G16" s="172"/>
      <c r="H16" s="172"/>
    </row>
    <row r="17" spans="1:8" ht="33" customHeight="1">
      <c r="A17" s="172"/>
      <c r="B17" s="172"/>
      <c r="C17" s="174" t="s">
        <v>272</v>
      </c>
      <c r="D17" s="174"/>
      <c r="E17" s="182" t="s">
        <v>455</v>
      </c>
      <c r="F17" s="189"/>
      <c r="G17" s="188">
        <v>1</v>
      </c>
      <c r="H17" s="172"/>
    </row>
    <row r="18" spans="1:8" ht="33" customHeight="1">
      <c r="A18" s="172"/>
      <c r="B18" s="172"/>
      <c r="C18" s="174"/>
      <c r="D18" s="174"/>
      <c r="E18" s="185" t="s">
        <v>270</v>
      </c>
      <c r="F18" s="183"/>
      <c r="G18" s="172"/>
      <c r="H18" s="172"/>
    </row>
    <row r="19" spans="1:8" ht="33" customHeight="1">
      <c r="A19" s="172"/>
      <c r="B19" s="172"/>
      <c r="C19" s="174" t="s">
        <v>273</v>
      </c>
      <c r="D19" s="174"/>
      <c r="E19" s="182" t="s">
        <v>457</v>
      </c>
      <c r="F19" s="183"/>
      <c r="G19" s="172">
        <v>899.72</v>
      </c>
      <c r="H19" s="172"/>
    </row>
    <row r="20" spans="1:8" ht="33" customHeight="1">
      <c r="A20" s="172"/>
      <c r="B20" s="172"/>
      <c r="C20" s="174"/>
      <c r="D20" s="174"/>
      <c r="E20" s="185" t="s">
        <v>270</v>
      </c>
      <c r="F20" s="183"/>
      <c r="G20" s="172"/>
      <c r="H20" s="172"/>
    </row>
    <row r="21" spans="1:8" ht="33" customHeight="1">
      <c r="A21" s="172"/>
      <c r="B21" s="172" t="s">
        <v>297</v>
      </c>
      <c r="C21" s="174" t="s">
        <v>275</v>
      </c>
      <c r="D21" s="174"/>
      <c r="E21" s="182" t="s">
        <v>458</v>
      </c>
      <c r="F21" s="183"/>
      <c r="G21" s="188">
        <v>1</v>
      </c>
      <c r="H21" s="172"/>
    </row>
    <row r="22" spans="1:8" ht="33" customHeight="1">
      <c r="A22" s="172"/>
      <c r="B22" s="172"/>
      <c r="C22" s="174"/>
      <c r="D22" s="174"/>
      <c r="E22" s="185" t="s">
        <v>270</v>
      </c>
      <c r="F22" s="183"/>
      <c r="G22" s="172"/>
      <c r="H22" s="172"/>
    </row>
    <row r="23" spans="1:8" ht="33" customHeight="1">
      <c r="A23" s="172"/>
      <c r="B23" s="172"/>
      <c r="C23" s="174" t="s">
        <v>276</v>
      </c>
      <c r="D23" s="174"/>
      <c r="E23" s="182" t="s">
        <v>459</v>
      </c>
      <c r="F23" s="183"/>
      <c r="G23" s="186" t="s">
        <v>460</v>
      </c>
      <c r="H23" s="187"/>
    </row>
    <row r="24" spans="1:8" ht="33" customHeight="1">
      <c r="A24" s="172"/>
      <c r="B24" s="172"/>
      <c r="C24" s="174"/>
      <c r="D24" s="174"/>
      <c r="E24" s="185" t="s">
        <v>270</v>
      </c>
      <c r="F24" s="183"/>
      <c r="G24" s="172"/>
      <c r="H24" s="172"/>
    </row>
    <row r="25" spans="1:8" ht="33" customHeight="1">
      <c r="A25" s="172"/>
      <c r="B25" s="172"/>
      <c r="C25" s="174" t="s">
        <v>277</v>
      </c>
      <c r="D25" s="174"/>
      <c r="E25" s="182" t="s">
        <v>461</v>
      </c>
      <c r="F25" s="183"/>
      <c r="G25" s="172"/>
      <c r="H25" s="172"/>
    </row>
    <row r="26" spans="1:8" ht="33" customHeight="1">
      <c r="A26" s="172"/>
      <c r="B26" s="172"/>
      <c r="C26" s="174"/>
      <c r="D26" s="174"/>
      <c r="E26" s="185" t="s">
        <v>270</v>
      </c>
      <c r="F26" s="183"/>
      <c r="G26" s="172"/>
      <c r="H26" s="172"/>
    </row>
    <row r="27" spans="1:8" ht="33" customHeight="1">
      <c r="A27" s="172"/>
      <c r="B27" s="172"/>
      <c r="C27" s="174" t="s">
        <v>278</v>
      </c>
      <c r="D27" s="174"/>
      <c r="E27" s="182" t="s">
        <v>462</v>
      </c>
      <c r="F27" s="183"/>
      <c r="G27" s="172"/>
      <c r="H27" s="172"/>
    </row>
    <row r="28" spans="1:8" ht="33" customHeight="1">
      <c r="A28" s="172"/>
      <c r="B28" s="172"/>
      <c r="C28" s="174"/>
      <c r="D28" s="174"/>
      <c r="E28" s="185" t="s">
        <v>270</v>
      </c>
      <c r="F28" s="183"/>
      <c r="G28" s="172"/>
      <c r="H28" s="172"/>
    </row>
    <row r="29" spans="1:8" ht="33" customHeight="1">
      <c r="A29" s="172"/>
      <c r="B29" s="174" t="s">
        <v>279</v>
      </c>
      <c r="C29" s="174" t="s">
        <v>280</v>
      </c>
      <c r="D29" s="174"/>
      <c r="E29" s="182" t="s">
        <v>463</v>
      </c>
      <c r="F29" s="183"/>
      <c r="G29" s="179" t="s">
        <v>464</v>
      </c>
      <c r="H29" s="172"/>
    </row>
    <row r="30" spans="1:8" ht="33" customHeight="1">
      <c r="A30" s="172"/>
      <c r="B30" s="174"/>
      <c r="C30" s="174"/>
      <c r="D30" s="174"/>
      <c r="E30" s="185" t="s">
        <v>270</v>
      </c>
      <c r="F30" s="183"/>
      <c r="G30" s="172"/>
      <c r="H30" s="172"/>
    </row>
    <row r="31" spans="1:8" s="13" customFormat="1" ht="24" customHeight="1">
      <c r="A31" s="184" t="s">
        <v>298</v>
      </c>
      <c r="B31" s="184"/>
      <c r="C31" s="184"/>
      <c r="D31" s="184"/>
      <c r="E31" s="184"/>
      <c r="F31" s="184"/>
      <c r="G31" s="184"/>
      <c r="H31" s="184"/>
    </row>
    <row r="39" spans="7:7">
      <c r="G39" s="17"/>
    </row>
  </sheetData>
  <mergeCells count="67">
    <mergeCell ref="A2:H2"/>
    <mergeCell ref="A3:H3"/>
    <mergeCell ref="A5:C5"/>
    <mergeCell ref="D5:H5"/>
    <mergeCell ref="F6:H6"/>
    <mergeCell ref="A6:A10"/>
    <mergeCell ref="B6:C7"/>
    <mergeCell ref="D6:E7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30:F30"/>
    <mergeCell ref="G30:H30"/>
    <mergeCell ref="E27:F27"/>
    <mergeCell ref="G27:H27"/>
    <mergeCell ref="E28:F28"/>
    <mergeCell ref="G28:H28"/>
    <mergeCell ref="C27:D28"/>
    <mergeCell ref="E29:F29"/>
    <mergeCell ref="G29:H29"/>
    <mergeCell ref="C29:D30"/>
    <mergeCell ref="A31:H31"/>
    <mergeCell ref="A12:A30"/>
    <mergeCell ref="B13:B20"/>
    <mergeCell ref="B21:B28"/>
    <mergeCell ref="B29:B30"/>
    <mergeCell ref="C13:D14"/>
    <mergeCell ref="C15:D16"/>
    <mergeCell ref="C17:D18"/>
    <mergeCell ref="C19:D20"/>
    <mergeCell ref="C21:D22"/>
    <mergeCell ref="C23:D24"/>
    <mergeCell ref="C25:D26"/>
  </mergeCells>
  <phoneticPr fontId="17" type="noConversion"/>
  <printOptions horizontalCentered="1"/>
  <pageMargins left="0.469444444444444" right="0.44" top="0.389583333333333" bottom="0.389583333333333" header="0.34930555555555598" footer="0.40972222222222199"/>
  <pageSetup paperSize="9" scale="74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workbookViewId="0">
      <selection activeCell="N21" sqref="N21"/>
    </sheetView>
  </sheetViews>
  <sheetFormatPr defaultColWidth="12" defaultRowHeight="15.6"/>
  <cols>
    <col min="1" max="1" width="14.875" style="1" customWidth="1"/>
    <col min="2" max="2" width="14" style="1" customWidth="1"/>
    <col min="3" max="3" width="14.875" style="1" customWidth="1"/>
    <col min="4" max="4" width="29.625" style="1" customWidth="1"/>
    <col min="5" max="5" width="28" style="1" customWidth="1"/>
    <col min="6" max="7" width="32.125" style="1" customWidth="1"/>
    <col min="8" max="16384" width="12" style="1"/>
  </cols>
  <sheetData>
    <row r="1" spans="1:7" ht="16.5" customHeight="1">
      <c r="A1" s="2" t="s">
        <v>36</v>
      </c>
      <c r="B1" s="3"/>
      <c r="C1" s="3"/>
      <c r="D1" s="3"/>
    </row>
    <row r="2" spans="1:7" ht="33.75" customHeight="1">
      <c r="A2" s="200" t="s">
        <v>37</v>
      </c>
      <c r="B2" s="200"/>
      <c r="C2" s="200"/>
      <c r="D2" s="200"/>
      <c r="E2" s="200"/>
      <c r="F2" s="200"/>
      <c r="G2" s="200"/>
    </row>
    <row r="3" spans="1:7" ht="14.25" customHeight="1">
      <c r="A3" s="176"/>
      <c r="B3" s="176"/>
      <c r="C3" s="176"/>
      <c r="D3" s="176"/>
      <c r="E3" s="176"/>
    </row>
    <row r="4" spans="1:7" ht="21.75" customHeight="1">
      <c r="A4" s="4"/>
      <c r="B4" s="5"/>
      <c r="C4" s="6"/>
      <c r="D4" s="6"/>
    </row>
    <row r="5" spans="1:7" ht="21.9" customHeight="1">
      <c r="A5" s="177" t="s">
        <v>254</v>
      </c>
      <c r="B5" s="178"/>
      <c r="C5" s="178"/>
      <c r="D5" s="177"/>
      <c r="E5" s="178"/>
      <c r="F5" s="178"/>
      <c r="G5" s="187"/>
    </row>
    <row r="6" spans="1:7" ht="21.9" customHeight="1">
      <c r="A6" s="180" t="s">
        <v>255</v>
      </c>
      <c r="B6" s="181"/>
      <c r="C6" s="181"/>
      <c r="D6" s="174"/>
      <c r="E6" s="174"/>
      <c r="F6" s="8" t="s">
        <v>299</v>
      </c>
      <c r="G6" s="9"/>
    </row>
    <row r="7" spans="1:7" ht="21.9" customHeight="1">
      <c r="A7" s="158" t="s">
        <v>256</v>
      </c>
      <c r="B7" s="159"/>
      <c r="C7" s="160"/>
      <c r="D7" s="10" t="s">
        <v>257</v>
      </c>
      <c r="E7" s="10"/>
      <c r="F7" s="9" t="s">
        <v>300</v>
      </c>
      <c r="G7" s="9"/>
    </row>
    <row r="8" spans="1:7" ht="21.9" customHeight="1">
      <c r="A8" s="161"/>
      <c r="B8" s="162"/>
      <c r="C8" s="163"/>
      <c r="D8" s="10" t="s">
        <v>258</v>
      </c>
      <c r="E8" s="10"/>
      <c r="F8" s="9" t="s">
        <v>301</v>
      </c>
      <c r="G8" s="9"/>
    </row>
    <row r="9" spans="1:7" ht="21.9" customHeight="1">
      <c r="A9" s="164"/>
      <c r="B9" s="192"/>
      <c r="C9" s="193"/>
      <c r="D9" s="10" t="s">
        <v>259</v>
      </c>
      <c r="E9" s="10"/>
      <c r="F9" s="9" t="s">
        <v>302</v>
      </c>
      <c r="G9" s="9"/>
    </row>
    <row r="10" spans="1:7" ht="21.9" customHeight="1">
      <c r="A10" s="172" t="s">
        <v>260</v>
      </c>
      <c r="B10" s="180" t="s">
        <v>303</v>
      </c>
      <c r="C10" s="181"/>
      <c r="D10" s="181"/>
      <c r="E10" s="197"/>
      <c r="F10" s="177" t="s">
        <v>304</v>
      </c>
      <c r="G10" s="187"/>
    </row>
    <row r="11" spans="1:7" ht="100.95" customHeight="1">
      <c r="A11" s="173"/>
      <c r="B11" s="198" t="s">
        <v>294</v>
      </c>
      <c r="C11" s="198"/>
      <c r="D11" s="198"/>
      <c r="E11" s="198"/>
      <c r="F11" s="189" t="s">
        <v>294</v>
      </c>
      <c r="G11" s="199"/>
    </row>
    <row r="12" spans="1:7" ht="24" customHeight="1">
      <c r="A12" s="174" t="s">
        <v>305</v>
      </c>
      <c r="B12" s="7" t="s">
        <v>262</v>
      </c>
      <c r="C12" s="7" t="s">
        <v>263</v>
      </c>
      <c r="D12" s="180" t="s">
        <v>264</v>
      </c>
      <c r="E12" s="197"/>
      <c r="F12" s="8" t="s">
        <v>265</v>
      </c>
      <c r="G12" s="8" t="s">
        <v>158</v>
      </c>
    </row>
    <row r="13" spans="1:7" ht="21.9" customHeight="1">
      <c r="A13" s="174"/>
      <c r="B13" s="174" t="s">
        <v>266</v>
      </c>
      <c r="C13" s="174" t="s">
        <v>267</v>
      </c>
      <c r="D13" s="194" t="s">
        <v>268</v>
      </c>
      <c r="E13" s="195"/>
      <c r="F13" s="9"/>
      <c r="G13" s="9"/>
    </row>
    <row r="14" spans="1:7" ht="21.9" customHeight="1">
      <c r="A14" s="174"/>
      <c r="B14" s="172"/>
      <c r="C14" s="174"/>
      <c r="D14" s="194" t="s">
        <v>269</v>
      </c>
      <c r="E14" s="195"/>
      <c r="F14" s="9"/>
      <c r="G14" s="9"/>
    </row>
    <row r="15" spans="1:7" ht="21.9" customHeight="1">
      <c r="A15" s="174"/>
      <c r="B15" s="172"/>
      <c r="C15" s="174"/>
      <c r="D15" s="194" t="s">
        <v>270</v>
      </c>
      <c r="E15" s="195"/>
      <c r="F15" s="9"/>
      <c r="G15" s="9"/>
    </row>
    <row r="16" spans="1:7" ht="21.9" customHeight="1">
      <c r="A16" s="174"/>
      <c r="B16" s="172"/>
      <c r="C16" s="174" t="s">
        <v>271</v>
      </c>
      <c r="D16" s="194" t="s">
        <v>268</v>
      </c>
      <c r="E16" s="195"/>
      <c r="F16" s="9"/>
      <c r="G16" s="9"/>
    </row>
    <row r="17" spans="1:7" ht="21.9" customHeight="1">
      <c r="A17" s="174"/>
      <c r="B17" s="172"/>
      <c r="C17" s="174"/>
      <c r="D17" s="194" t="s">
        <v>269</v>
      </c>
      <c r="E17" s="195"/>
      <c r="F17" s="9"/>
      <c r="G17" s="9"/>
    </row>
    <row r="18" spans="1:7" ht="21.9" customHeight="1">
      <c r="A18" s="174"/>
      <c r="B18" s="172"/>
      <c r="C18" s="174"/>
      <c r="D18" s="194" t="s">
        <v>270</v>
      </c>
      <c r="E18" s="195"/>
      <c r="F18" s="9"/>
      <c r="G18" s="9"/>
    </row>
    <row r="19" spans="1:7" ht="21.9" customHeight="1">
      <c r="A19" s="174"/>
      <c r="B19" s="172"/>
      <c r="C19" s="174" t="s">
        <v>272</v>
      </c>
      <c r="D19" s="194" t="s">
        <v>268</v>
      </c>
      <c r="E19" s="195"/>
      <c r="F19" s="9"/>
      <c r="G19" s="9"/>
    </row>
    <row r="20" spans="1:7" ht="21.9" customHeight="1">
      <c r="A20" s="174"/>
      <c r="B20" s="172"/>
      <c r="C20" s="174"/>
      <c r="D20" s="194" t="s">
        <v>269</v>
      </c>
      <c r="E20" s="195"/>
      <c r="F20" s="9"/>
      <c r="G20" s="9"/>
    </row>
    <row r="21" spans="1:7" ht="21.9" customHeight="1">
      <c r="A21" s="174"/>
      <c r="B21" s="172"/>
      <c r="C21" s="174"/>
      <c r="D21" s="194" t="s">
        <v>270</v>
      </c>
      <c r="E21" s="195"/>
      <c r="F21" s="9"/>
      <c r="G21" s="9"/>
    </row>
    <row r="22" spans="1:7" ht="21.9" customHeight="1">
      <c r="A22" s="174"/>
      <c r="B22" s="172"/>
      <c r="C22" s="174" t="s">
        <v>273</v>
      </c>
      <c r="D22" s="194" t="s">
        <v>268</v>
      </c>
      <c r="E22" s="195"/>
      <c r="F22" s="9"/>
      <c r="G22" s="9"/>
    </row>
    <row r="23" spans="1:7" ht="21.9" customHeight="1">
      <c r="A23" s="174"/>
      <c r="B23" s="172"/>
      <c r="C23" s="174"/>
      <c r="D23" s="194" t="s">
        <v>269</v>
      </c>
      <c r="E23" s="195"/>
      <c r="F23" s="9"/>
      <c r="G23" s="9"/>
    </row>
    <row r="24" spans="1:7" ht="21.9" customHeight="1">
      <c r="A24" s="174"/>
      <c r="B24" s="172"/>
      <c r="C24" s="174"/>
      <c r="D24" s="194" t="s">
        <v>270</v>
      </c>
      <c r="E24" s="195"/>
      <c r="F24" s="9"/>
      <c r="G24" s="9"/>
    </row>
    <row r="25" spans="1:7" ht="21.9" customHeight="1">
      <c r="A25" s="174"/>
      <c r="B25" s="174" t="s">
        <v>274</v>
      </c>
      <c r="C25" s="174" t="s">
        <v>275</v>
      </c>
      <c r="D25" s="194" t="s">
        <v>268</v>
      </c>
      <c r="E25" s="195"/>
      <c r="F25" s="9"/>
      <c r="G25" s="9"/>
    </row>
    <row r="26" spans="1:7" ht="21.9" customHeight="1">
      <c r="A26" s="174"/>
      <c r="B26" s="172"/>
      <c r="C26" s="174"/>
      <c r="D26" s="194" t="s">
        <v>269</v>
      </c>
      <c r="E26" s="195"/>
      <c r="F26" s="9"/>
      <c r="G26" s="9"/>
    </row>
    <row r="27" spans="1:7" ht="21.9" customHeight="1">
      <c r="A27" s="174"/>
      <c r="B27" s="172"/>
      <c r="C27" s="174"/>
      <c r="D27" s="194" t="s">
        <v>270</v>
      </c>
      <c r="E27" s="195"/>
      <c r="F27" s="9"/>
      <c r="G27" s="9"/>
    </row>
    <row r="28" spans="1:7" ht="21.9" customHeight="1">
      <c r="A28" s="174"/>
      <c r="B28" s="172"/>
      <c r="C28" s="174" t="s">
        <v>276</v>
      </c>
      <c r="D28" s="194" t="s">
        <v>268</v>
      </c>
      <c r="E28" s="195"/>
      <c r="F28" s="9"/>
      <c r="G28" s="9"/>
    </row>
    <row r="29" spans="1:7" ht="21.9" customHeight="1">
      <c r="A29" s="174"/>
      <c r="B29" s="172"/>
      <c r="C29" s="174"/>
      <c r="D29" s="194" t="s">
        <v>269</v>
      </c>
      <c r="E29" s="195"/>
      <c r="F29" s="9"/>
      <c r="G29" s="9"/>
    </row>
    <row r="30" spans="1:7" ht="21.9" customHeight="1">
      <c r="A30" s="174"/>
      <c r="B30" s="172"/>
      <c r="C30" s="174"/>
      <c r="D30" s="194" t="s">
        <v>270</v>
      </c>
      <c r="E30" s="195"/>
      <c r="F30" s="9"/>
      <c r="G30" s="9"/>
    </row>
    <row r="31" spans="1:7" ht="21.9" customHeight="1">
      <c r="A31" s="174"/>
      <c r="B31" s="172"/>
      <c r="C31" s="174" t="s">
        <v>277</v>
      </c>
      <c r="D31" s="194" t="s">
        <v>268</v>
      </c>
      <c r="E31" s="195"/>
      <c r="F31" s="9"/>
      <c r="G31" s="9"/>
    </row>
    <row r="32" spans="1:7" ht="21.9" customHeight="1">
      <c r="A32" s="174"/>
      <c r="B32" s="172"/>
      <c r="C32" s="174"/>
      <c r="D32" s="194" t="s">
        <v>269</v>
      </c>
      <c r="E32" s="195"/>
      <c r="F32" s="9"/>
      <c r="G32" s="9"/>
    </row>
    <row r="33" spans="1:7" ht="21.9" customHeight="1">
      <c r="A33" s="174"/>
      <c r="B33" s="172"/>
      <c r="C33" s="174"/>
      <c r="D33" s="194" t="s">
        <v>270</v>
      </c>
      <c r="E33" s="195"/>
      <c r="F33" s="9"/>
      <c r="G33" s="9"/>
    </row>
    <row r="34" spans="1:7" ht="21.9" customHeight="1">
      <c r="A34" s="174"/>
      <c r="B34" s="172"/>
      <c r="C34" s="174" t="s">
        <v>278</v>
      </c>
      <c r="D34" s="194" t="s">
        <v>268</v>
      </c>
      <c r="E34" s="195"/>
      <c r="F34" s="9"/>
      <c r="G34" s="9"/>
    </row>
    <row r="35" spans="1:7" ht="21.9" customHeight="1">
      <c r="A35" s="174"/>
      <c r="B35" s="172"/>
      <c r="C35" s="174"/>
      <c r="D35" s="194" t="s">
        <v>269</v>
      </c>
      <c r="E35" s="195"/>
      <c r="F35" s="9"/>
      <c r="G35" s="9"/>
    </row>
    <row r="36" spans="1:7" ht="21.9" customHeight="1">
      <c r="A36" s="174"/>
      <c r="B36" s="172"/>
      <c r="C36" s="174"/>
      <c r="D36" s="194" t="s">
        <v>270</v>
      </c>
      <c r="E36" s="195"/>
      <c r="F36" s="9"/>
      <c r="G36" s="9"/>
    </row>
    <row r="37" spans="1:7" ht="21.9" customHeight="1">
      <c r="A37" s="174"/>
      <c r="B37" s="174" t="s">
        <v>279</v>
      </c>
      <c r="C37" s="174" t="s">
        <v>280</v>
      </c>
      <c r="D37" s="194" t="s">
        <v>268</v>
      </c>
      <c r="E37" s="195"/>
      <c r="F37" s="9"/>
      <c r="G37" s="9"/>
    </row>
    <row r="38" spans="1:7" ht="21.9" customHeight="1">
      <c r="A38" s="174"/>
      <c r="B38" s="174"/>
      <c r="C38" s="174"/>
      <c r="D38" s="194" t="s">
        <v>269</v>
      </c>
      <c r="E38" s="195"/>
      <c r="F38" s="9"/>
      <c r="G38" s="9"/>
    </row>
    <row r="39" spans="1:7" ht="21.9" customHeight="1">
      <c r="A39" s="174"/>
      <c r="B39" s="174"/>
      <c r="C39" s="174"/>
      <c r="D39" s="194" t="s">
        <v>270</v>
      </c>
      <c r="E39" s="195"/>
      <c r="F39" s="9"/>
      <c r="G39" s="9"/>
    </row>
    <row r="40" spans="1:7" ht="25.05" customHeight="1">
      <c r="A40" s="196" t="s">
        <v>306</v>
      </c>
      <c r="B40" s="196"/>
      <c r="C40" s="196"/>
      <c r="D40" s="196"/>
      <c r="E40" s="196"/>
      <c r="F40" s="196"/>
      <c r="G40" s="196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7:E37"/>
    <mergeCell ref="D28:E28"/>
    <mergeCell ref="D29:E29"/>
    <mergeCell ref="D30:E30"/>
    <mergeCell ref="D31:E31"/>
    <mergeCell ref="D32:E32"/>
    <mergeCell ref="C31:C33"/>
    <mergeCell ref="C34:C36"/>
    <mergeCell ref="D33:E33"/>
    <mergeCell ref="D34:E34"/>
    <mergeCell ref="D35:E35"/>
    <mergeCell ref="D36:E36"/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</mergeCells>
  <phoneticPr fontId="17" type="noConversion"/>
  <printOptions horizontalCentered="1"/>
  <pageMargins left="0.469444444444444" right="0.469444444444444" top="0.64" bottom="0.389583333333333" header="0.34930555555555598" footer="0.2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opLeftCell="A16" workbookViewId="0">
      <selection activeCell="A21" sqref="A21:XFD21"/>
    </sheetView>
  </sheetViews>
  <sheetFormatPr defaultColWidth="9.375" defaultRowHeight="10.8"/>
  <cols>
    <col min="1" max="1" width="19.375" customWidth="1"/>
    <col min="10" max="10" width="31.375" customWidth="1"/>
    <col min="11" max="11" width="14.375" customWidth="1"/>
    <col min="12" max="12" width="84.875" customWidth="1"/>
  </cols>
  <sheetData>
    <row r="1" spans="1:12" ht="22.2">
      <c r="A1" s="130" t="s">
        <v>1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3" spans="1:12" ht="28.2" customHeight="1">
      <c r="A3" s="58" t="s">
        <v>2</v>
      </c>
      <c r="B3" s="131" t="s">
        <v>3</v>
      </c>
      <c r="C3" s="131"/>
      <c r="D3" s="131"/>
      <c r="E3" s="131"/>
      <c r="F3" s="131"/>
      <c r="G3" s="131"/>
      <c r="H3" s="131"/>
      <c r="I3" s="131"/>
      <c r="J3" s="131"/>
      <c r="K3" s="60" t="s">
        <v>4</v>
      </c>
      <c r="L3" s="60" t="s">
        <v>5</v>
      </c>
    </row>
    <row r="4" spans="1:12" s="57" customFormat="1" ht="28.2" customHeight="1">
      <c r="A4" s="59" t="s">
        <v>6</v>
      </c>
      <c r="B4" s="132" t="s">
        <v>7</v>
      </c>
      <c r="C4" s="132"/>
      <c r="D4" s="132"/>
      <c r="E4" s="132"/>
      <c r="F4" s="132"/>
      <c r="G4" s="132"/>
      <c r="H4" s="132"/>
      <c r="I4" s="132"/>
      <c r="J4" s="132"/>
      <c r="K4" s="76" t="s">
        <v>315</v>
      </c>
      <c r="L4" s="59"/>
    </row>
    <row r="5" spans="1:12" s="57" customFormat="1" ht="28.2" customHeight="1">
      <c r="A5" s="60" t="s">
        <v>8</v>
      </c>
      <c r="B5" s="128" t="s">
        <v>9</v>
      </c>
      <c r="C5" s="128"/>
      <c r="D5" s="128"/>
      <c r="E5" s="128"/>
      <c r="F5" s="128"/>
      <c r="G5" s="128"/>
      <c r="H5" s="128"/>
      <c r="I5" s="128"/>
      <c r="J5" s="128"/>
      <c r="K5" s="76" t="s">
        <v>315</v>
      </c>
      <c r="L5" s="60"/>
    </row>
    <row r="6" spans="1:12" s="57" customFormat="1" ht="28.2" customHeight="1">
      <c r="A6" s="60" t="s">
        <v>10</v>
      </c>
      <c r="B6" s="128" t="s">
        <v>11</v>
      </c>
      <c r="C6" s="128"/>
      <c r="D6" s="128"/>
      <c r="E6" s="128"/>
      <c r="F6" s="128"/>
      <c r="G6" s="128"/>
      <c r="H6" s="128"/>
      <c r="I6" s="128"/>
      <c r="J6" s="128"/>
      <c r="K6" s="76" t="s">
        <v>315</v>
      </c>
      <c r="L6" s="60"/>
    </row>
    <row r="7" spans="1:12" s="57" customFormat="1" ht="28.2" customHeight="1">
      <c r="A7" s="60" t="s">
        <v>12</v>
      </c>
      <c r="B7" s="128" t="s">
        <v>13</v>
      </c>
      <c r="C7" s="128"/>
      <c r="D7" s="128"/>
      <c r="E7" s="128"/>
      <c r="F7" s="128"/>
      <c r="G7" s="128"/>
      <c r="H7" s="128"/>
      <c r="I7" s="128"/>
      <c r="J7" s="128"/>
      <c r="K7" s="76" t="s">
        <v>315</v>
      </c>
      <c r="L7" s="60"/>
    </row>
    <row r="8" spans="1:12" s="57" customFormat="1" ht="28.2" customHeight="1">
      <c r="A8" s="60" t="s">
        <v>14</v>
      </c>
      <c r="B8" s="128" t="s">
        <v>15</v>
      </c>
      <c r="C8" s="128"/>
      <c r="D8" s="128"/>
      <c r="E8" s="128"/>
      <c r="F8" s="128"/>
      <c r="G8" s="128"/>
      <c r="H8" s="128"/>
      <c r="I8" s="128"/>
      <c r="J8" s="128"/>
      <c r="K8" s="76" t="s">
        <v>324</v>
      </c>
      <c r="L8" s="60"/>
    </row>
    <row r="9" spans="1:12" s="57" customFormat="1" ht="28.2" customHeight="1">
      <c r="A9" s="60" t="s">
        <v>16</v>
      </c>
      <c r="B9" s="128" t="s">
        <v>17</v>
      </c>
      <c r="C9" s="128"/>
      <c r="D9" s="128"/>
      <c r="E9" s="128"/>
      <c r="F9" s="128"/>
      <c r="G9" s="128"/>
      <c r="H9" s="128"/>
      <c r="I9" s="128"/>
      <c r="J9" s="128"/>
      <c r="K9" s="76" t="s">
        <v>324</v>
      </c>
      <c r="L9" s="60"/>
    </row>
    <row r="10" spans="1:12" s="57" customFormat="1" ht="28.2" customHeight="1">
      <c r="A10" s="60" t="s">
        <v>18</v>
      </c>
      <c r="B10" s="128" t="s">
        <v>19</v>
      </c>
      <c r="C10" s="128"/>
      <c r="D10" s="128"/>
      <c r="E10" s="128"/>
      <c r="F10" s="128"/>
      <c r="G10" s="128"/>
      <c r="H10" s="128"/>
      <c r="I10" s="128"/>
      <c r="J10" s="128"/>
      <c r="K10" s="107" t="s">
        <v>325</v>
      </c>
      <c r="L10" s="60"/>
    </row>
    <row r="11" spans="1:12" s="57" customFormat="1" ht="28.2" customHeight="1">
      <c r="A11" s="60" t="s">
        <v>20</v>
      </c>
      <c r="B11" s="128" t="s">
        <v>21</v>
      </c>
      <c r="C11" s="128"/>
      <c r="D11" s="128"/>
      <c r="E11" s="128"/>
      <c r="F11" s="128"/>
      <c r="G11" s="128"/>
      <c r="H11" s="128"/>
      <c r="I11" s="128"/>
      <c r="J11" s="128"/>
      <c r="K11" s="107" t="s">
        <v>325</v>
      </c>
      <c r="L11" s="60"/>
    </row>
    <row r="12" spans="1:12" s="57" customFormat="1" ht="28.2" customHeight="1">
      <c r="A12" s="60" t="s">
        <v>22</v>
      </c>
      <c r="B12" s="128" t="s">
        <v>23</v>
      </c>
      <c r="C12" s="128"/>
      <c r="D12" s="128"/>
      <c r="E12" s="128"/>
      <c r="F12" s="128"/>
      <c r="G12" s="128"/>
      <c r="H12" s="128"/>
      <c r="I12" s="128"/>
      <c r="J12" s="128"/>
      <c r="K12" s="107" t="s">
        <v>348</v>
      </c>
      <c r="L12" s="107" t="s">
        <v>349</v>
      </c>
    </row>
    <row r="13" spans="1:12" s="57" customFormat="1" ht="28.2" customHeight="1">
      <c r="A13" s="60" t="s">
        <v>24</v>
      </c>
      <c r="B13" s="128" t="s">
        <v>25</v>
      </c>
      <c r="C13" s="128"/>
      <c r="D13" s="128"/>
      <c r="E13" s="128"/>
      <c r="F13" s="128"/>
      <c r="G13" s="128"/>
      <c r="H13" s="128"/>
      <c r="I13" s="128"/>
      <c r="J13" s="128"/>
      <c r="K13" s="107" t="s">
        <v>325</v>
      </c>
      <c r="L13" s="60"/>
    </row>
    <row r="14" spans="1:12" s="57" customFormat="1" ht="28.2" customHeight="1">
      <c r="A14" s="60" t="s">
        <v>26</v>
      </c>
      <c r="B14" s="128" t="s">
        <v>27</v>
      </c>
      <c r="C14" s="128"/>
      <c r="D14" s="128"/>
      <c r="E14" s="128"/>
      <c r="F14" s="128"/>
      <c r="G14" s="128"/>
      <c r="H14" s="128"/>
      <c r="I14" s="128"/>
      <c r="J14" s="128"/>
      <c r="K14" s="107" t="s">
        <v>348</v>
      </c>
      <c r="L14" s="107" t="s">
        <v>350</v>
      </c>
    </row>
    <row r="15" spans="1:12" s="57" customFormat="1" ht="28.2" customHeight="1">
      <c r="A15" s="60" t="s">
        <v>28</v>
      </c>
      <c r="B15" s="128" t="s">
        <v>29</v>
      </c>
      <c r="C15" s="128"/>
      <c r="D15" s="128"/>
      <c r="E15" s="128"/>
      <c r="F15" s="128"/>
      <c r="G15" s="128"/>
      <c r="H15" s="128"/>
      <c r="I15" s="128"/>
      <c r="J15" s="128"/>
      <c r="K15" s="107" t="s">
        <v>348</v>
      </c>
      <c r="L15" s="107" t="s">
        <v>351</v>
      </c>
    </row>
    <row r="16" spans="1:12" ht="28.2" customHeight="1">
      <c r="A16" s="60" t="s">
        <v>30</v>
      </c>
      <c r="B16" s="129" t="s">
        <v>31</v>
      </c>
      <c r="C16" s="129"/>
      <c r="D16" s="129"/>
      <c r="E16" s="129"/>
      <c r="F16" s="129"/>
      <c r="G16" s="129"/>
      <c r="H16" s="129"/>
      <c r="I16" s="129"/>
      <c r="J16" s="129"/>
      <c r="K16" s="107" t="s">
        <v>325</v>
      </c>
      <c r="L16" s="62"/>
    </row>
    <row r="17" spans="1:12" ht="28.2" customHeight="1">
      <c r="A17" s="60" t="s">
        <v>32</v>
      </c>
      <c r="B17" s="128" t="s">
        <v>33</v>
      </c>
      <c r="C17" s="128"/>
      <c r="D17" s="128"/>
      <c r="E17" s="128"/>
      <c r="F17" s="128"/>
      <c r="G17" s="128"/>
      <c r="H17" s="128"/>
      <c r="I17" s="128"/>
      <c r="J17" s="128"/>
      <c r="K17" s="107" t="s">
        <v>325</v>
      </c>
      <c r="L17" s="63"/>
    </row>
    <row r="18" spans="1:12" ht="28.2" customHeight="1">
      <c r="A18" s="60" t="s">
        <v>34</v>
      </c>
      <c r="B18" s="128" t="s">
        <v>35</v>
      </c>
      <c r="C18" s="128"/>
      <c r="D18" s="128"/>
      <c r="E18" s="128"/>
      <c r="F18" s="128"/>
      <c r="G18" s="128"/>
      <c r="H18" s="128"/>
      <c r="I18" s="128"/>
      <c r="J18" s="128"/>
      <c r="K18" s="107" t="s">
        <v>325</v>
      </c>
      <c r="L18" s="61"/>
    </row>
    <row r="19" spans="1:12" ht="28.2" customHeight="1">
      <c r="A19" s="60" t="s">
        <v>36</v>
      </c>
      <c r="B19" s="128" t="s">
        <v>37</v>
      </c>
      <c r="C19" s="128"/>
      <c r="D19" s="128"/>
      <c r="E19" s="128"/>
      <c r="F19" s="128"/>
      <c r="G19" s="128"/>
      <c r="H19" s="128"/>
      <c r="I19" s="128"/>
      <c r="J19" s="128"/>
      <c r="K19" s="107" t="s">
        <v>348</v>
      </c>
      <c r="L19" s="107" t="s">
        <v>465</v>
      </c>
    </row>
    <row r="21" spans="1:12" ht="16.8" customHeight="1">
      <c r="A21" t="s">
        <v>38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17" type="noConversion"/>
  <pageMargins left="0.75" right="0.75" top="1.1100000000000001" bottom="1" header="0.5" footer="0.5"/>
  <pageSetup paperSize="9" scale="71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showZeros="0" workbookViewId="0">
      <selection activeCell="A27" sqref="A27"/>
    </sheetView>
  </sheetViews>
  <sheetFormatPr defaultColWidth="9.125" defaultRowHeight="12.75" customHeight="1"/>
  <cols>
    <col min="1" max="1" width="45" style="18" customWidth="1"/>
    <col min="2" max="2" width="21.75" style="18" customWidth="1"/>
    <col min="3" max="3" width="44.5" style="18" customWidth="1"/>
    <col min="4" max="4" width="28.875" style="18" customWidth="1"/>
    <col min="5" max="5" width="45.5" style="18" customWidth="1"/>
    <col min="6" max="6" width="23.5" style="18" customWidth="1"/>
    <col min="7" max="7" width="38.375" style="18" customWidth="1"/>
    <col min="8" max="8" width="24.5" style="18" customWidth="1"/>
    <col min="9" max="9" width="9.125" style="18" customWidth="1"/>
    <col min="10" max="16384" width="9.125" style="18"/>
  </cols>
  <sheetData>
    <row r="1" spans="1:8" ht="22.5" customHeight="1">
      <c r="A1" s="36" t="s">
        <v>6</v>
      </c>
      <c r="B1" s="37"/>
      <c r="C1" s="37"/>
      <c r="D1" s="37"/>
      <c r="E1" s="37"/>
      <c r="F1" s="38"/>
    </row>
    <row r="2" spans="1:8" ht="22.5" customHeight="1">
      <c r="A2" s="133" t="s">
        <v>7</v>
      </c>
      <c r="B2" s="133"/>
      <c r="C2" s="133"/>
      <c r="D2" s="133"/>
      <c r="E2" s="133"/>
      <c r="F2" s="133"/>
      <c r="G2" s="133"/>
      <c r="H2" s="133"/>
    </row>
    <row r="3" spans="1:8" ht="22.5" customHeight="1">
      <c r="A3" s="134"/>
      <c r="B3" s="134"/>
      <c r="C3" s="39"/>
      <c r="D3" s="39"/>
      <c r="E3" s="40"/>
      <c r="H3" s="41" t="s">
        <v>39</v>
      </c>
    </row>
    <row r="4" spans="1:8" ht="22.5" customHeight="1">
      <c r="A4" s="135" t="s">
        <v>40</v>
      </c>
      <c r="B4" s="136"/>
      <c r="C4" s="135" t="s">
        <v>41</v>
      </c>
      <c r="D4" s="135"/>
      <c r="E4" s="135"/>
      <c r="F4" s="135"/>
      <c r="G4" s="135"/>
      <c r="H4" s="135"/>
    </row>
    <row r="5" spans="1:8" ht="22.5" customHeight="1">
      <c r="A5" s="68" t="s">
        <v>42</v>
      </c>
      <c r="B5" s="108" t="s">
        <v>43</v>
      </c>
      <c r="C5" s="68" t="s">
        <v>44</v>
      </c>
      <c r="D5" s="43" t="s">
        <v>43</v>
      </c>
      <c r="E5" s="68" t="s">
        <v>45</v>
      </c>
      <c r="F5" s="68" t="s">
        <v>43</v>
      </c>
      <c r="G5" s="68" t="s">
        <v>46</v>
      </c>
      <c r="H5" s="68" t="s">
        <v>43</v>
      </c>
    </row>
    <row r="6" spans="1:8" ht="22.5" customHeight="1">
      <c r="A6" s="109" t="s">
        <v>47</v>
      </c>
      <c r="B6" s="47">
        <v>899.72</v>
      </c>
      <c r="C6" s="110" t="s">
        <v>47</v>
      </c>
      <c r="D6" s="47">
        <v>899.72</v>
      </c>
      <c r="E6" s="111" t="s">
        <v>47</v>
      </c>
      <c r="F6" s="112">
        <v>899.72</v>
      </c>
      <c r="G6" s="111" t="s">
        <v>47</v>
      </c>
      <c r="H6" s="112">
        <v>899.72</v>
      </c>
    </row>
    <row r="7" spans="1:8" ht="22.5" customHeight="1">
      <c r="A7" s="44" t="s">
        <v>48</v>
      </c>
      <c r="B7" s="47">
        <v>899.72</v>
      </c>
      <c r="C7" s="109" t="s">
        <v>49</v>
      </c>
      <c r="D7" s="47">
        <v>899.72</v>
      </c>
      <c r="E7" s="49" t="s">
        <v>50</v>
      </c>
      <c r="F7" s="112">
        <v>727.84</v>
      </c>
      <c r="G7" s="49" t="s">
        <v>51</v>
      </c>
      <c r="H7" s="47">
        <v>456.15</v>
      </c>
    </row>
    <row r="8" spans="1:8" ht="22.5" customHeight="1">
      <c r="A8" s="44" t="s">
        <v>52</v>
      </c>
      <c r="B8" s="47">
        <v>899.72</v>
      </c>
      <c r="C8" s="109" t="s">
        <v>53</v>
      </c>
      <c r="D8" s="100" t="s">
        <v>310</v>
      </c>
      <c r="E8" s="49" t="s">
        <v>54</v>
      </c>
      <c r="F8" s="47">
        <v>456.15</v>
      </c>
      <c r="G8" s="49" t="s">
        <v>55</v>
      </c>
      <c r="H8" s="47">
        <v>443.57</v>
      </c>
    </row>
    <row r="9" spans="1:8" ht="22.5" customHeight="1">
      <c r="A9" s="113" t="s">
        <v>56</v>
      </c>
      <c r="B9" s="100" t="s">
        <v>310</v>
      </c>
      <c r="C9" s="109" t="s">
        <v>57</v>
      </c>
      <c r="D9" s="100" t="s">
        <v>310</v>
      </c>
      <c r="E9" s="49" t="s">
        <v>58</v>
      </c>
      <c r="F9" s="47">
        <v>271.69</v>
      </c>
      <c r="G9" s="49" t="s">
        <v>59</v>
      </c>
      <c r="H9" s="100" t="s">
        <v>310</v>
      </c>
    </row>
    <row r="10" spans="1:8" ht="22.5" customHeight="1">
      <c r="A10" s="44" t="s">
        <v>60</v>
      </c>
      <c r="B10" s="100" t="s">
        <v>310</v>
      </c>
      <c r="C10" s="109" t="s">
        <v>61</v>
      </c>
      <c r="D10" s="100" t="s">
        <v>310</v>
      </c>
      <c r="E10" s="49" t="s">
        <v>62</v>
      </c>
      <c r="F10" s="100" t="s">
        <v>310</v>
      </c>
      <c r="G10" s="49" t="s">
        <v>63</v>
      </c>
      <c r="H10" s="100" t="s">
        <v>310</v>
      </c>
    </row>
    <row r="11" spans="1:8" ht="22.5" customHeight="1">
      <c r="A11" s="44" t="s">
        <v>64</v>
      </c>
      <c r="B11" s="100" t="s">
        <v>310</v>
      </c>
      <c r="C11" s="109" t="s">
        <v>65</v>
      </c>
      <c r="D11" s="100" t="s">
        <v>310</v>
      </c>
      <c r="E11" s="49" t="s">
        <v>66</v>
      </c>
      <c r="F11" s="100" t="s">
        <v>310</v>
      </c>
      <c r="G11" s="49" t="s">
        <v>67</v>
      </c>
      <c r="H11" s="100" t="s">
        <v>310</v>
      </c>
    </row>
    <row r="12" spans="1:8" ht="22.5" customHeight="1">
      <c r="A12" s="44" t="s">
        <v>68</v>
      </c>
      <c r="B12" s="100" t="s">
        <v>310</v>
      </c>
      <c r="C12" s="109" t="s">
        <v>69</v>
      </c>
      <c r="D12" s="100" t="s">
        <v>310</v>
      </c>
      <c r="E12" s="49" t="s">
        <v>70</v>
      </c>
      <c r="F12" s="47">
        <v>171.88</v>
      </c>
      <c r="G12" s="49" t="s">
        <v>71</v>
      </c>
      <c r="H12" s="100" t="s">
        <v>310</v>
      </c>
    </row>
    <row r="13" spans="1:8" ht="22.5" customHeight="1">
      <c r="A13" s="44" t="s">
        <v>72</v>
      </c>
      <c r="B13" s="100" t="s">
        <v>310</v>
      </c>
      <c r="C13" s="109" t="s">
        <v>73</v>
      </c>
      <c r="D13" s="100" t="s">
        <v>310</v>
      </c>
      <c r="E13" s="49" t="s">
        <v>54</v>
      </c>
      <c r="F13" s="100" t="s">
        <v>310</v>
      </c>
      <c r="G13" s="49" t="s">
        <v>74</v>
      </c>
      <c r="H13" s="100" t="s">
        <v>310</v>
      </c>
    </row>
    <row r="14" spans="1:8" ht="22.5" customHeight="1">
      <c r="A14" s="44" t="s">
        <v>75</v>
      </c>
      <c r="B14" s="100" t="s">
        <v>310</v>
      </c>
      <c r="C14" s="109" t="s">
        <v>76</v>
      </c>
      <c r="D14" s="100" t="s">
        <v>310</v>
      </c>
      <c r="E14" s="49" t="s">
        <v>58</v>
      </c>
      <c r="F14" s="47">
        <v>171.88</v>
      </c>
      <c r="G14" s="49" t="s">
        <v>77</v>
      </c>
      <c r="H14" s="100" t="s">
        <v>310</v>
      </c>
    </row>
    <row r="15" spans="1:8" ht="22.5" customHeight="1">
      <c r="A15" s="44" t="s">
        <v>78</v>
      </c>
      <c r="B15" s="100" t="s">
        <v>310</v>
      </c>
      <c r="C15" s="109" t="s">
        <v>79</v>
      </c>
      <c r="D15" s="100" t="s">
        <v>310</v>
      </c>
      <c r="E15" s="49" t="s">
        <v>80</v>
      </c>
      <c r="F15" s="100" t="s">
        <v>310</v>
      </c>
      <c r="G15" s="49" t="s">
        <v>81</v>
      </c>
      <c r="H15" s="100" t="s">
        <v>310</v>
      </c>
    </row>
    <row r="16" spans="1:8" ht="22.5" customHeight="1">
      <c r="A16" s="113" t="s">
        <v>82</v>
      </c>
      <c r="B16" s="100" t="s">
        <v>310</v>
      </c>
      <c r="C16" s="109" t="s">
        <v>83</v>
      </c>
      <c r="D16" s="100" t="s">
        <v>310</v>
      </c>
      <c r="E16" s="49" t="s">
        <v>84</v>
      </c>
      <c r="F16" s="100" t="s">
        <v>310</v>
      </c>
      <c r="G16" s="49" t="s">
        <v>85</v>
      </c>
      <c r="H16" s="100" t="s">
        <v>310</v>
      </c>
    </row>
    <row r="17" spans="1:8" ht="22.5" customHeight="1">
      <c r="A17" s="113" t="s">
        <v>86</v>
      </c>
      <c r="B17" s="100" t="s">
        <v>310</v>
      </c>
      <c r="C17" s="109" t="s">
        <v>87</v>
      </c>
      <c r="D17" s="100" t="s">
        <v>310</v>
      </c>
      <c r="E17" s="49" t="s">
        <v>88</v>
      </c>
      <c r="F17" s="100" t="s">
        <v>310</v>
      </c>
      <c r="G17" s="49" t="s">
        <v>89</v>
      </c>
      <c r="H17" s="100" t="s">
        <v>310</v>
      </c>
    </row>
    <row r="18" spans="1:8" ht="22.5" customHeight="1">
      <c r="A18" s="113"/>
      <c r="B18" s="45"/>
      <c r="C18" s="109" t="s">
        <v>90</v>
      </c>
      <c r="D18" s="100" t="s">
        <v>310</v>
      </c>
      <c r="E18" s="49" t="s">
        <v>91</v>
      </c>
      <c r="F18" s="100" t="s">
        <v>310</v>
      </c>
      <c r="G18" s="49" t="s">
        <v>92</v>
      </c>
      <c r="H18" s="100" t="s">
        <v>310</v>
      </c>
    </row>
    <row r="19" spans="1:8" ht="22.5" customHeight="1">
      <c r="A19" s="51"/>
      <c r="B19" s="52"/>
      <c r="C19" s="109" t="s">
        <v>93</v>
      </c>
      <c r="D19" s="100" t="s">
        <v>310</v>
      </c>
      <c r="E19" s="49" t="s">
        <v>94</v>
      </c>
      <c r="F19" s="100" t="s">
        <v>310</v>
      </c>
      <c r="G19" s="49" t="s">
        <v>95</v>
      </c>
      <c r="H19" s="100" t="s">
        <v>310</v>
      </c>
    </row>
    <row r="20" spans="1:8" ht="22.5" customHeight="1">
      <c r="A20" s="51"/>
      <c r="B20" s="45"/>
      <c r="C20" s="109" t="s">
        <v>96</v>
      </c>
      <c r="D20" s="100" t="s">
        <v>310</v>
      </c>
      <c r="E20" s="49" t="s">
        <v>97</v>
      </c>
      <c r="F20" s="100" t="s">
        <v>310</v>
      </c>
      <c r="G20" s="49" t="s">
        <v>98</v>
      </c>
      <c r="H20" s="100" t="s">
        <v>310</v>
      </c>
    </row>
    <row r="21" spans="1:8" ht="22.5" customHeight="1">
      <c r="A21" s="22"/>
      <c r="B21" s="45"/>
      <c r="C21" s="109" t="s">
        <v>99</v>
      </c>
      <c r="D21" s="100" t="s">
        <v>310</v>
      </c>
      <c r="E21" s="49" t="s">
        <v>100</v>
      </c>
      <c r="F21" s="100" t="s">
        <v>310</v>
      </c>
      <c r="G21" s="49" t="s">
        <v>101</v>
      </c>
      <c r="H21" s="100" t="s">
        <v>310</v>
      </c>
    </row>
    <row r="22" spans="1:8" ht="22.5" customHeight="1">
      <c r="A22" s="22"/>
      <c r="B22" s="45"/>
      <c r="C22" s="109" t="s">
        <v>102</v>
      </c>
      <c r="D22" s="100" t="s">
        <v>310</v>
      </c>
      <c r="E22" s="49" t="s">
        <v>103</v>
      </c>
      <c r="F22" s="100" t="s">
        <v>310</v>
      </c>
      <c r="G22" s="49"/>
      <c r="H22" s="47"/>
    </row>
    <row r="23" spans="1:8" ht="22.5" customHeight="1">
      <c r="A23" s="114"/>
      <c r="B23" s="45"/>
      <c r="C23" s="109" t="s">
        <v>104</v>
      </c>
      <c r="D23" s="100" t="s">
        <v>310</v>
      </c>
      <c r="E23" s="53" t="s">
        <v>105</v>
      </c>
      <c r="F23" s="100" t="s">
        <v>310</v>
      </c>
      <c r="G23" s="53"/>
      <c r="H23" s="47"/>
    </row>
    <row r="24" spans="1:8" ht="22.5" customHeight="1">
      <c r="A24" s="114"/>
      <c r="B24" s="45"/>
      <c r="C24" s="109" t="s">
        <v>106</v>
      </c>
      <c r="D24" s="100" t="s">
        <v>310</v>
      </c>
      <c r="E24" s="53" t="s">
        <v>107</v>
      </c>
      <c r="F24" s="100" t="s">
        <v>310</v>
      </c>
      <c r="G24" s="53"/>
      <c r="H24" s="47"/>
    </row>
    <row r="25" spans="1:8" ht="22.5" customHeight="1">
      <c r="A25" s="114"/>
      <c r="B25" s="45"/>
      <c r="C25" s="109" t="s">
        <v>108</v>
      </c>
      <c r="D25" s="100" t="s">
        <v>310</v>
      </c>
      <c r="E25" s="53" t="s">
        <v>109</v>
      </c>
      <c r="F25" s="100" t="s">
        <v>310</v>
      </c>
      <c r="G25" s="53"/>
      <c r="H25" s="47"/>
    </row>
    <row r="26" spans="1:8" ht="22.5" customHeight="1">
      <c r="A26" s="114"/>
      <c r="B26" s="45"/>
      <c r="C26" s="109" t="s">
        <v>110</v>
      </c>
      <c r="D26" s="100" t="s">
        <v>310</v>
      </c>
      <c r="E26" s="53"/>
      <c r="F26" s="47"/>
      <c r="G26" s="53"/>
      <c r="H26" s="47"/>
    </row>
    <row r="27" spans="1:8" ht="22.5" customHeight="1">
      <c r="A27" s="22"/>
      <c r="B27" s="52"/>
      <c r="C27" s="109" t="s">
        <v>111</v>
      </c>
      <c r="D27" s="100" t="s">
        <v>310</v>
      </c>
      <c r="E27" s="49"/>
      <c r="F27" s="47"/>
      <c r="G27" s="49"/>
      <c r="H27" s="47"/>
    </row>
    <row r="28" spans="1:8" ht="22.5" customHeight="1">
      <c r="A28" s="114"/>
      <c r="B28" s="45"/>
      <c r="C28" s="109" t="s">
        <v>112</v>
      </c>
      <c r="D28" s="100" t="s">
        <v>310</v>
      </c>
      <c r="E28" s="49"/>
      <c r="F28" s="47"/>
      <c r="G28" s="49"/>
      <c r="H28" s="47"/>
    </row>
    <row r="29" spans="1:8" ht="22.5" customHeight="1">
      <c r="A29" s="22"/>
      <c r="B29" s="52"/>
      <c r="C29" s="109" t="s">
        <v>113</v>
      </c>
      <c r="D29" s="100" t="s">
        <v>310</v>
      </c>
      <c r="E29" s="49"/>
      <c r="F29" s="47"/>
      <c r="G29" s="49"/>
      <c r="H29" s="47"/>
    </row>
    <row r="30" spans="1:8" ht="22.5" customHeight="1">
      <c r="A30" s="22"/>
      <c r="B30" s="45"/>
      <c r="C30" s="109" t="s">
        <v>114</v>
      </c>
      <c r="D30" s="100" t="s">
        <v>310</v>
      </c>
      <c r="E30" s="49"/>
      <c r="F30" s="47"/>
      <c r="G30" s="49"/>
      <c r="H30" s="47"/>
    </row>
    <row r="31" spans="1:8" ht="22.5" customHeight="1">
      <c r="A31" s="22"/>
      <c r="B31" s="45"/>
      <c r="C31" s="109" t="s">
        <v>115</v>
      </c>
      <c r="D31" s="100" t="s">
        <v>310</v>
      </c>
      <c r="E31" s="49"/>
      <c r="F31" s="47"/>
      <c r="G31" s="49"/>
      <c r="H31" s="47"/>
    </row>
    <row r="32" spans="1:8" ht="22.5" customHeight="1">
      <c r="A32" s="22"/>
      <c r="B32" s="45"/>
      <c r="C32" s="109" t="s">
        <v>116</v>
      </c>
      <c r="D32" s="100" t="s">
        <v>310</v>
      </c>
      <c r="E32" s="49"/>
      <c r="F32" s="47"/>
      <c r="G32" s="49"/>
      <c r="H32" s="47"/>
    </row>
    <row r="33" spans="1:8" ht="22.5" customHeight="1">
      <c r="A33" s="22"/>
      <c r="B33" s="45"/>
      <c r="C33" s="109" t="s">
        <v>117</v>
      </c>
      <c r="D33" s="100" t="s">
        <v>310</v>
      </c>
      <c r="E33" s="49"/>
      <c r="F33" s="47"/>
      <c r="G33" s="49"/>
      <c r="H33" s="47"/>
    </row>
    <row r="34" spans="1:8" ht="22.5" customHeight="1">
      <c r="A34" s="22"/>
      <c r="B34" s="45"/>
      <c r="C34" s="109" t="s">
        <v>118</v>
      </c>
      <c r="D34" s="100" t="s">
        <v>310</v>
      </c>
      <c r="E34" s="49"/>
      <c r="F34" s="47"/>
      <c r="G34" s="49"/>
      <c r="H34" s="47"/>
    </row>
    <row r="35" spans="1:8" ht="22.5" customHeight="1">
      <c r="A35" s="22"/>
      <c r="B35" s="45"/>
      <c r="C35" s="109" t="s">
        <v>119</v>
      </c>
      <c r="D35" s="100" t="s">
        <v>310</v>
      </c>
      <c r="E35" s="49"/>
      <c r="F35" s="47"/>
      <c r="G35" s="49"/>
      <c r="H35" s="47"/>
    </row>
    <row r="36" spans="1:8" ht="22.5" customHeight="1">
      <c r="A36" s="22"/>
      <c r="B36" s="45"/>
      <c r="C36" s="46"/>
      <c r="D36" s="54"/>
      <c r="E36" s="49"/>
      <c r="F36" s="47"/>
      <c r="G36" s="49"/>
      <c r="H36" s="47"/>
    </row>
    <row r="37" spans="1:8" ht="26.25" customHeight="1">
      <c r="A37" s="22"/>
      <c r="B37" s="45"/>
      <c r="C37" s="46"/>
      <c r="D37" s="54"/>
      <c r="E37" s="49"/>
      <c r="F37" s="55"/>
      <c r="G37" s="49"/>
      <c r="H37" s="55"/>
    </row>
    <row r="38" spans="1:8" ht="22.5" customHeight="1">
      <c r="A38" s="43" t="s">
        <v>120</v>
      </c>
      <c r="B38" s="52">
        <v>899.72</v>
      </c>
      <c r="C38" s="43" t="s">
        <v>121</v>
      </c>
      <c r="D38" s="52">
        <v>899.72</v>
      </c>
      <c r="E38" s="43" t="s">
        <v>121</v>
      </c>
      <c r="F38" s="52">
        <v>899.72</v>
      </c>
      <c r="G38" s="43" t="s">
        <v>121</v>
      </c>
      <c r="H38" s="52">
        <v>899.72</v>
      </c>
    </row>
    <row r="39" spans="1:8" ht="22.5" customHeight="1">
      <c r="A39" s="115" t="s">
        <v>122</v>
      </c>
      <c r="B39" s="100" t="s">
        <v>310</v>
      </c>
      <c r="C39" s="113" t="s">
        <v>123</v>
      </c>
      <c r="D39" s="100" t="s">
        <v>310</v>
      </c>
      <c r="E39" s="113" t="s">
        <v>123</v>
      </c>
      <c r="F39" s="100" t="s">
        <v>310</v>
      </c>
      <c r="G39" s="113" t="s">
        <v>123</v>
      </c>
      <c r="H39" s="100" t="s">
        <v>310</v>
      </c>
    </row>
    <row r="40" spans="1:8" ht="22.5" customHeight="1">
      <c r="A40" s="115" t="s">
        <v>124</v>
      </c>
      <c r="B40" s="100" t="s">
        <v>310</v>
      </c>
      <c r="C40" s="49" t="s">
        <v>125</v>
      </c>
      <c r="D40" s="100" t="s">
        <v>310</v>
      </c>
      <c r="E40" s="49" t="s">
        <v>125</v>
      </c>
      <c r="F40" s="100" t="s">
        <v>310</v>
      </c>
      <c r="G40" s="49" t="s">
        <v>125</v>
      </c>
      <c r="H40" s="100" t="s">
        <v>310</v>
      </c>
    </row>
    <row r="41" spans="1:8" ht="22.5" customHeight="1">
      <c r="A41" s="115" t="s">
        <v>126</v>
      </c>
      <c r="B41" s="100" t="s">
        <v>310</v>
      </c>
      <c r="C41" s="116"/>
      <c r="D41" s="54"/>
      <c r="E41" s="22"/>
      <c r="F41" s="54"/>
      <c r="G41" s="22"/>
      <c r="H41" s="54"/>
    </row>
    <row r="42" spans="1:8" ht="22.5" customHeight="1">
      <c r="A42" s="115" t="s">
        <v>127</v>
      </c>
      <c r="B42" s="100" t="s">
        <v>310</v>
      </c>
      <c r="C42" s="116"/>
      <c r="D42" s="54"/>
      <c r="E42" s="22"/>
      <c r="F42" s="54"/>
      <c r="G42" s="22"/>
      <c r="H42" s="54"/>
    </row>
    <row r="43" spans="1:8" ht="22.5" customHeight="1">
      <c r="A43" s="115" t="s">
        <v>128</v>
      </c>
      <c r="B43" s="100" t="s">
        <v>310</v>
      </c>
      <c r="C43" s="116"/>
      <c r="D43" s="54"/>
      <c r="E43" s="22"/>
      <c r="F43" s="54"/>
      <c r="G43" s="22"/>
      <c r="H43" s="54"/>
    </row>
    <row r="44" spans="1:8" ht="21" customHeight="1">
      <c r="A44" s="22"/>
      <c r="B44" s="45"/>
      <c r="C44" s="22"/>
      <c r="D44" s="54"/>
      <c r="E44" s="22"/>
      <c r="F44" s="54"/>
      <c r="G44" s="22"/>
      <c r="H44" s="54"/>
    </row>
    <row r="45" spans="1:8" ht="22.5" customHeight="1">
      <c r="A45" s="68" t="s">
        <v>129</v>
      </c>
      <c r="B45" s="52">
        <v>899.72</v>
      </c>
      <c r="C45" s="117" t="s">
        <v>130</v>
      </c>
      <c r="D45" s="52">
        <v>899.72</v>
      </c>
      <c r="E45" s="68" t="s">
        <v>130</v>
      </c>
      <c r="F45" s="52">
        <v>899.72</v>
      </c>
      <c r="G45" s="68" t="s">
        <v>130</v>
      </c>
      <c r="H45" s="52">
        <v>899.72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138888888888899" right="0.75138888888888899" top="0.51180555555555596" bottom="0.16" header="0" footer="0"/>
  <pageSetup paperSize="9" scale="46" fitToWidth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"/>
  <sheetViews>
    <sheetView showGridLines="0" showZeros="0" workbookViewId="0">
      <selection activeCell="D29" sqref="D29"/>
    </sheetView>
  </sheetViews>
  <sheetFormatPr defaultColWidth="9.125" defaultRowHeight="12.75" customHeight="1"/>
  <cols>
    <col min="1" max="1" width="13.625" customWidth="1"/>
    <col min="2" max="2" width="24.125" style="74" customWidth="1"/>
    <col min="3" max="3" width="11" customWidth="1"/>
    <col min="4" max="4" width="14" customWidth="1"/>
    <col min="5" max="5" width="15.875" customWidth="1"/>
    <col min="6" max="6" width="11.375" customWidth="1"/>
    <col min="7" max="7" width="12.375" customWidth="1"/>
    <col min="8" max="8" width="14.375" customWidth="1"/>
    <col min="9" max="9" width="12.5" customWidth="1"/>
    <col min="10" max="12" width="14.375" customWidth="1"/>
    <col min="13" max="13" width="9.125" customWidth="1"/>
    <col min="14" max="14" width="14.375" customWidth="1"/>
    <col min="15" max="15" width="10.625" customWidth="1"/>
    <col min="16" max="16383" width="9.125" customWidth="1"/>
  </cols>
  <sheetData>
    <row r="1" spans="1:15" ht="29.25" customHeight="1">
      <c r="A1" s="18" t="s">
        <v>8</v>
      </c>
      <c r="B1" s="73"/>
    </row>
    <row r="2" spans="1:15" ht="35.25" customHeight="1">
      <c r="A2" s="137" t="s">
        <v>9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56"/>
    </row>
    <row r="3" spans="1:15" ht="21.75" customHeight="1">
      <c r="N3" s="25" t="s">
        <v>39</v>
      </c>
    </row>
    <row r="4" spans="1:15" ht="18" customHeight="1">
      <c r="A4" s="142" t="s">
        <v>131</v>
      </c>
      <c r="B4" s="142" t="s">
        <v>132</v>
      </c>
      <c r="C4" s="138" t="s">
        <v>133</v>
      </c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40"/>
    </row>
    <row r="5" spans="1:15" ht="22.5" customHeight="1">
      <c r="A5" s="142"/>
      <c r="B5" s="142"/>
      <c r="C5" s="141" t="s">
        <v>134</v>
      </c>
      <c r="D5" s="141" t="s">
        <v>135</v>
      </c>
      <c r="E5" s="141"/>
      <c r="F5" s="141" t="s">
        <v>136</v>
      </c>
      <c r="G5" s="141" t="s">
        <v>137</v>
      </c>
      <c r="H5" s="141" t="s">
        <v>138</v>
      </c>
      <c r="I5" s="141" t="s">
        <v>139</v>
      </c>
      <c r="J5" s="141" t="s">
        <v>140</v>
      </c>
      <c r="K5" s="141" t="s">
        <v>122</v>
      </c>
      <c r="L5" s="141" t="s">
        <v>126</v>
      </c>
      <c r="M5" s="141" t="s">
        <v>124</v>
      </c>
      <c r="N5" s="141" t="s">
        <v>141</v>
      </c>
    </row>
    <row r="6" spans="1:15" ht="34.049999999999997" customHeight="1">
      <c r="A6" s="142"/>
      <c r="B6" s="142"/>
      <c r="C6" s="141"/>
      <c r="D6" s="19" t="s">
        <v>142</v>
      </c>
      <c r="E6" s="19" t="s">
        <v>143</v>
      </c>
      <c r="F6" s="141"/>
      <c r="G6" s="141"/>
      <c r="H6" s="141"/>
      <c r="I6" s="141"/>
      <c r="J6" s="141"/>
      <c r="K6" s="141"/>
      <c r="L6" s="141"/>
      <c r="M6" s="141"/>
      <c r="N6" s="141"/>
    </row>
    <row r="7" spans="1:15" ht="22.2" customHeight="1">
      <c r="A7" s="71"/>
      <c r="B7" s="71" t="s">
        <v>312</v>
      </c>
      <c r="C7" s="22">
        <v>899.72</v>
      </c>
      <c r="D7" s="22">
        <v>899.72</v>
      </c>
      <c r="E7" s="72" t="s">
        <v>314</v>
      </c>
      <c r="F7" s="72" t="s">
        <v>314</v>
      </c>
      <c r="G7" s="72" t="s">
        <v>314</v>
      </c>
      <c r="H7" s="72" t="s">
        <v>314</v>
      </c>
      <c r="I7" s="72" t="s">
        <v>314</v>
      </c>
      <c r="J7" s="72" t="s">
        <v>314</v>
      </c>
      <c r="K7" s="72" t="s">
        <v>314</v>
      </c>
      <c r="L7" s="72" t="s">
        <v>314</v>
      </c>
      <c r="M7" s="72" t="s">
        <v>314</v>
      </c>
      <c r="N7" s="72" t="s">
        <v>314</v>
      </c>
    </row>
    <row r="8" spans="1:15" ht="22.2" customHeight="1">
      <c r="A8" s="77">
        <v>141</v>
      </c>
      <c r="B8" s="75" t="s">
        <v>313</v>
      </c>
      <c r="C8" s="22">
        <v>899.72</v>
      </c>
      <c r="D8" s="22">
        <v>899.72</v>
      </c>
      <c r="E8" s="72" t="s">
        <v>314</v>
      </c>
      <c r="F8" s="72" t="s">
        <v>314</v>
      </c>
      <c r="G8" s="72" t="s">
        <v>314</v>
      </c>
      <c r="H8" s="72" t="s">
        <v>314</v>
      </c>
      <c r="I8" s="72" t="s">
        <v>314</v>
      </c>
      <c r="J8" s="72" t="s">
        <v>314</v>
      </c>
      <c r="K8" s="72" t="s">
        <v>314</v>
      </c>
      <c r="L8" s="72" t="s">
        <v>314</v>
      </c>
      <c r="M8" s="72" t="s">
        <v>314</v>
      </c>
      <c r="N8" s="72" t="s">
        <v>314</v>
      </c>
    </row>
    <row r="9" spans="1:15" ht="22.2" customHeight="1">
      <c r="A9" s="77">
        <v>141001</v>
      </c>
      <c r="B9" s="75" t="s">
        <v>313</v>
      </c>
      <c r="C9" s="22">
        <v>899.72</v>
      </c>
      <c r="D9" s="22">
        <v>899.72</v>
      </c>
      <c r="E9" s="72" t="s">
        <v>314</v>
      </c>
      <c r="F9" s="72" t="s">
        <v>314</v>
      </c>
      <c r="G9" s="72" t="s">
        <v>314</v>
      </c>
      <c r="H9" s="72" t="s">
        <v>314</v>
      </c>
      <c r="I9" s="72" t="s">
        <v>314</v>
      </c>
      <c r="J9" s="72" t="s">
        <v>314</v>
      </c>
      <c r="K9" s="72" t="s">
        <v>314</v>
      </c>
      <c r="L9" s="72" t="s">
        <v>314</v>
      </c>
      <c r="M9" s="72" t="s">
        <v>314</v>
      </c>
      <c r="N9" s="72" t="s">
        <v>314</v>
      </c>
    </row>
    <row r="10" spans="1:15" ht="12.75" customHeight="1">
      <c r="B10" s="73"/>
      <c r="C10" s="18"/>
      <c r="D10" s="18"/>
      <c r="E10" s="18"/>
      <c r="F10" s="18"/>
      <c r="G10" s="18"/>
      <c r="H10" s="18"/>
      <c r="M10" s="18"/>
      <c r="N10" s="18"/>
      <c r="O10" s="18"/>
    </row>
    <row r="11" spans="1:15" ht="12.75" customHeight="1">
      <c r="B11" s="73"/>
      <c r="C11" s="18"/>
      <c r="D11" s="18"/>
      <c r="E11" s="18"/>
      <c r="F11" s="18"/>
      <c r="G11" s="18"/>
      <c r="M11" s="18"/>
      <c r="N11" s="18"/>
      <c r="O11" s="18"/>
    </row>
    <row r="12" spans="1:15" ht="12.75" customHeight="1">
      <c r="C12" s="18"/>
      <c r="D12" s="18"/>
      <c r="E12" s="18"/>
      <c r="M12" s="18"/>
      <c r="N12" s="18"/>
      <c r="O12" s="18"/>
    </row>
    <row r="13" spans="1:15" ht="12.75" customHeight="1">
      <c r="C13" s="18"/>
      <c r="D13" s="18"/>
      <c r="E13" s="18"/>
      <c r="F13" s="18"/>
      <c r="K13" s="18"/>
      <c r="M13" s="18"/>
      <c r="N13" s="18"/>
      <c r="O13" s="18"/>
    </row>
    <row r="14" spans="1:15" ht="12.75" customHeight="1">
      <c r="F14" s="18"/>
      <c r="L14" s="18"/>
      <c r="M14" s="18"/>
      <c r="N14" s="18"/>
      <c r="O14" s="18"/>
    </row>
    <row r="15" spans="1:15" ht="12.75" customHeight="1">
      <c r="L15" s="18"/>
      <c r="M15" s="18"/>
      <c r="N15" s="18"/>
      <c r="O15" s="18"/>
    </row>
    <row r="16" spans="1:15" ht="12.75" customHeight="1">
      <c r="L16" s="18"/>
      <c r="N16" s="18"/>
    </row>
    <row r="17" spans="12:14" ht="12.75" customHeight="1">
      <c r="L17" s="18"/>
      <c r="M17" s="18"/>
      <c r="N17" s="18"/>
    </row>
    <row r="18" spans="12:14" ht="12.75" customHeight="1">
      <c r="M18" s="18"/>
      <c r="N18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84" right="0.35" top="0.78958333333333297" bottom="0.78958333333333297" header="0.5" footer="0.5"/>
  <pageSetup paperSize="9" scale="8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showGridLines="0" showZeros="0" zoomScale="125" zoomScaleNormal="125" workbookViewId="0">
      <selection activeCell="I14" sqref="I14"/>
    </sheetView>
  </sheetViews>
  <sheetFormatPr defaultColWidth="9.125" defaultRowHeight="12.75" customHeight="1"/>
  <cols>
    <col min="1" max="1" width="13.625" customWidth="1"/>
    <col min="2" max="2" width="20.5" customWidth="1"/>
    <col min="3" max="3" width="14.375" customWidth="1"/>
    <col min="4" max="4" width="12.375" customWidth="1"/>
    <col min="5" max="5" width="13" customWidth="1"/>
    <col min="6" max="7" width="14.375" customWidth="1"/>
    <col min="8" max="8" width="12.875" customWidth="1"/>
    <col min="9" max="9" width="14.375" customWidth="1"/>
    <col min="10" max="10" width="9.125" customWidth="1"/>
    <col min="11" max="12" width="14.375" customWidth="1"/>
    <col min="13" max="13" width="13.375" customWidth="1"/>
    <col min="14" max="16383" width="9.125" customWidth="1"/>
  </cols>
  <sheetData>
    <row r="1" spans="1:13" ht="29.25" customHeight="1">
      <c r="A1" s="18" t="s">
        <v>10</v>
      </c>
      <c r="B1" s="18"/>
    </row>
    <row r="2" spans="1:13" ht="35.25" customHeight="1">
      <c r="A2" s="137" t="s">
        <v>11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56"/>
    </row>
    <row r="3" spans="1:13" ht="21.75" customHeight="1">
      <c r="L3" s="25" t="s">
        <v>39</v>
      </c>
    </row>
    <row r="4" spans="1:13" ht="15" customHeight="1">
      <c r="A4" s="142" t="s">
        <v>131</v>
      </c>
      <c r="B4" s="142" t="s">
        <v>132</v>
      </c>
      <c r="C4" s="142" t="s">
        <v>133</v>
      </c>
      <c r="D4" s="142"/>
      <c r="E4" s="142"/>
      <c r="F4" s="142"/>
      <c r="G4" s="142"/>
      <c r="H4" s="142"/>
      <c r="I4" s="142"/>
      <c r="J4" s="142"/>
      <c r="K4" s="142"/>
      <c r="L4" s="142"/>
    </row>
    <row r="5" spans="1:13" ht="30" customHeight="1">
      <c r="A5" s="142"/>
      <c r="B5" s="142"/>
      <c r="C5" s="141" t="s">
        <v>134</v>
      </c>
      <c r="D5" s="141" t="s">
        <v>145</v>
      </c>
      <c r="E5" s="141"/>
      <c r="F5" s="141" t="s">
        <v>136</v>
      </c>
      <c r="G5" s="141" t="s">
        <v>138</v>
      </c>
      <c r="H5" s="141" t="s">
        <v>139</v>
      </c>
      <c r="I5" s="141" t="s">
        <v>140</v>
      </c>
      <c r="J5" s="141" t="s">
        <v>124</v>
      </c>
      <c r="K5" s="141" t="s">
        <v>141</v>
      </c>
      <c r="L5" s="141" t="s">
        <v>126</v>
      </c>
    </row>
    <row r="6" spans="1:13" ht="40.5" customHeight="1">
      <c r="A6" s="142"/>
      <c r="B6" s="142"/>
      <c r="C6" s="141"/>
      <c r="D6" s="19" t="s">
        <v>142</v>
      </c>
      <c r="E6" s="19" t="s">
        <v>146</v>
      </c>
      <c r="F6" s="141"/>
      <c r="G6" s="141"/>
      <c r="H6" s="141"/>
      <c r="I6" s="141"/>
      <c r="J6" s="141"/>
      <c r="K6" s="141"/>
      <c r="L6" s="141"/>
    </row>
    <row r="7" spans="1:13" ht="21.6" customHeight="1">
      <c r="A7" s="71"/>
      <c r="B7" s="71" t="s">
        <v>312</v>
      </c>
      <c r="C7" s="22">
        <v>899.72</v>
      </c>
      <c r="D7" s="22">
        <v>899.72</v>
      </c>
      <c r="E7" s="72" t="s">
        <v>314</v>
      </c>
      <c r="F7" s="72" t="s">
        <v>314</v>
      </c>
      <c r="G7" s="72" t="s">
        <v>314</v>
      </c>
      <c r="H7" s="72" t="s">
        <v>314</v>
      </c>
      <c r="I7" s="72" t="s">
        <v>314</v>
      </c>
      <c r="J7" s="72" t="s">
        <v>314</v>
      </c>
      <c r="K7" s="72" t="s">
        <v>314</v>
      </c>
      <c r="L7" s="72" t="s">
        <v>314</v>
      </c>
    </row>
    <row r="8" spans="1:13" ht="21.6" customHeight="1">
      <c r="A8" s="77">
        <v>141</v>
      </c>
      <c r="B8" s="75" t="s">
        <v>313</v>
      </c>
      <c r="C8" s="22">
        <v>899.72</v>
      </c>
      <c r="D8" s="22">
        <v>899.72</v>
      </c>
      <c r="E8" s="72" t="s">
        <v>314</v>
      </c>
      <c r="F8" s="72" t="s">
        <v>314</v>
      </c>
      <c r="G8" s="72" t="s">
        <v>314</v>
      </c>
      <c r="H8" s="72" t="s">
        <v>314</v>
      </c>
      <c r="I8" s="72" t="s">
        <v>314</v>
      </c>
      <c r="J8" s="72" t="s">
        <v>314</v>
      </c>
      <c r="K8" s="72" t="s">
        <v>314</v>
      </c>
      <c r="L8" s="72" t="s">
        <v>314</v>
      </c>
    </row>
    <row r="9" spans="1:13" ht="21.6" customHeight="1">
      <c r="A9" s="77">
        <v>141001</v>
      </c>
      <c r="B9" s="75" t="s">
        <v>313</v>
      </c>
      <c r="C9" s="22">
        <v>899.72</v>
      </c>
      <c r="D9" s="22">
        <v>899.72</v>
      </c>
      <c r="E9" s="72" t="s">
        <v>314</v>
      </c>
      <c r="F9" s="72" t="s">
        <v>314</v>
      </c>
      <c r="G9" s="72" t="s">
        <v>314</v>
      </c>
      <c r="H9" s="72" t="s">
        <v>314</v>
      </c>
      <c r="I9" s="72" t="s">
        <v>314</v>
      </c>
      <c r="J9" s="72" t="s">
        <v>314</v>
      </c>
      <c r="K9" s="72" t="s">
        <v>314</v>
      </c>
      <c r="L9" s="72" t="s">
        <v>314</v>
      </c>
    </row>
    <row r="10" spans="1:13" ht="12.75" customHeight="1"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</row>
    <row r="11" spans="1:13" ht="12.75" customHeight="1">
      <c r="B11" s="18"/>
      <c r="C11" s="18"/>
      <c r="D11" s="18"/>
      <c r="E11" s="18"/>
      <c r="F11" s="18"/>
      <c r="G11" s="18"/>
      <c r="I11" s="18"/>
      <c r="J11" s="18"/>
      <c r="K11" s="18"/>
      <c r="M11" s="18"/>
    </row>
    <row r="12" spans="1:13" ht="12.75" customHeight="1">
      <c r="C12" s="18"/>
      <c r="D12" s="18"/>
      <c r="E12" s="18"/>
      <c r="I12" s="18"/>
      <c r="J12" s="18"/>
      <c r="K12" s="18"/>
      <c r="M12" s="18"/>
    </row>
    <row r="13" spans="1:13" ht="12.75" customHeight="1">
      <c r="C13" s="18"/>
      <c r="D13" s="18"/>
      <c r="E13" s="18"/>
      <c r="F13" s="18"/>
      <c r="I13" s="18"/>
      <c r="J13" s="18"/>
      <c r="K13" s="18"/>
      <c r="M13" s="18"/>
    </row>
    <row r="14" spans="1:13" ht="12.75" customHeight="1">
      <c r="F14" s="18"/>
      <c r="I14" s="18"/>
      <c r="J14" s="18"/>
      <c r="K14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74" right="0.32" top="0.78958333333333297" bottom="0.78958333333333297" header="0.5" footer="0.5"/>
  <pageSetup paperSize="9" scale="92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Formulas="1" showGridLines="0" showZeros="0" topLeftCell="A4" zoomScale="85" zoomScaleNormal="85" workbookViewId="0">
      <selection activeCell="B51" sqref="B51"/>
    </sheetView>
  </sheetViews>
  <sheetFormatPr defaultColWidth="9.125" defaultRowHeight="12.75" customHeight="1"/>
  <cols>
    <col min="1" max="1" width="20.5" style="18" customWidth="1"/>
    <col min="2" max="2" width="12.625" style="18" customWidth="1"/>
    <col min="3" max="3" width="21.125" style="18" customWidth="1"/>
    <col min="4" max="4" width="14.875" style="18" customWidth="1"/>
    <col min="5" max="5" width="20.625" style="18" customWidth="1"/>
    <col min="6" max="6" width="13.125" style="87" customWidth="1"/>
    <col min="7" max="7" width="20.75" style="18" customWidth="1"/>
    <col min="8" max="8" width="13" style="87" customWidth="1"/>
    <col min="9" max="9" width="9.125" style="18" customWidth="1"/>
    <col min="10" max="16384" width="9.125" style="18"/>
  </cols>
  <sheetData>
    <row r="1" spans="1:8" ht="22.5" customHeight="1">
      <c r="A1" s="36" t="s">
        <v>12</v>
      </c>
      <c r="B1" s="37"/>
      <c r="C1" s="37"/>
      <c r="D1" s="37"/>
      <c r="E1" s="37"/>
      <c r="F1" s="83"/>
      <c r="G1" s="37"/>
      <c r="H1" s="97"/>
    </row>
    <row r="2" spans="1:8" ht="22.5" customHeight="1">
      <c r="A2" s="133" t="s">
        <v>13</v>
      </c>
      <c r="B2" s="133"/>
      <c r="C2" s="133"/>
      <c r="D2" s="133"/>
      <c r="E2" s="133"/>
      <c r="F2" s="133"/>
      <c r="G2" s="133"/>
      <c r="H2" s="133"/>
    </row>
    <row r="3" spans="1:8" ht="22.5" customHeight="1">
      <c r="A3" s="134"/>
      <c r="B3" s="134"/>
      <c r="C3" s="39"/>
      <c r="D3" s="39"/>
      <c r="E3" s="40"/>
      <c r="F3" s="93"/>
      <c r="G3" s="40"/>
      <c r="H3" s="98" t="s">
        <v>39</v>
      </c>
    </row>
    <row r="4" spans="1:8" ht="22.5" customHeight="1">
      <c r="A4" s="135" t="s">
        <v>40</v>
      </c>
      <c r="B4" s="135"/>
      <c r="C4" s="135" t="s">
        <v>41</v>
      </c>
      <c r="D4" s="135"/>
      <c r="E4" s="135"/>
      <c r="F4" s="135"/>
      <c r="G4" s="135"/>
      <c r="H4" s="135"/>
    </row>
    <row r="5" spans="1:8" ht="22.5" customHeight="1">
      <c r="A5" s="68" t="s">
        <v>42</v>
      </c>
      <c r="B5" s="68" t="s">
        <v>43</v>
      </c>
      <c r="C5" s="68" t="s">
        <v>44</v>
      </c>
      <c r="D5" s="43" t="s">
        <v>43</v>
      </c>
      <c r="E5" s="68" t="s">
        <v>45</v>
      </c>
      <c r="F5" s="84" t="s">
        <v>43</v>
      </c>
      <c r="G5" s="68" t="s">
        <v>46</v>
      </c>
      <c r="H5" s="84" t="s">
        <v>43</v>
      </c>
    </row>
    <row r="6" spans="1:8" ht="22.5" customHeight="1">
      <c r="A6" s="109" t="s">
        <v>147</v>
      </c>
      <c r="B6" s="100" t="s">
        <v>353</v>
      </c>
      <c r="C6" s="109" t="s">
        <v>147</v>
      </c>
      <c r="D6" s="100" t="s">
        <v>353</v>
      </c>
      <c r="E6" s="49" t="s">
        <v>147</v>
      </c>
      <c r="F6" s="100" t="s">
        <v>353</v>
      </c>
      <c r="G6" s="49" t="s">
        <v>147</v>
      </c>
      <c r="H6" s="100" t="s">
        <v>353</v>
      </c>
    </row>
    <row r="7" spans="1:8" ht="22.5" customHeight="1">
      <c r="A7" s="44" t="s">
        <v>148</v>
      </c>
      <c r="B7" s="100" t="s">
        <v>353</v>
      </c>
      <c r="C7" s="109" t="s">
        <v>49</v>
      </c>
      <c r="D7" s="100" t="s">
        <v>353</v>
      </c>
      <c r="E7" s="49" t="s">
        <v>50</v>
      </c>
      <c r="F7" s="100" t="s">
        <v>354</v>
      </c>
      <c r="G7" s="49" t="s">
        <v>51</v>
      </c>
      <c r="H7" s="100" t="s">
        <v>356</v>
      </c>
    </row>
    <row r="8" spans="1:8" ht="22.5" customHeight="1">
      <c r="A8" s="113" t="s">
        <v>149</v>
      </c>
      <c r="B8" s="100" t="s">
        <v>352</v>
      </c>
      <c r="C8" s="109" t="s">
        <v>53</v>
      </c>
      <c r="D8" s="100" t="s">
        <v>352</v>
      </c>
      <c r="E8" s="49" t="s">
        <v>54</v>
      </c>
      <c r="F8" s="100" t="s">
        <v>356</v>
      </c>
      <c r="G8" s="49" t="s">
        <v>55</v>
      </c>
      <c r="H8" s="100" t="s">
        <v>363</v>
      </c>
    </row>
    <row r="9" spans="1:8" ht="22.5" customHeight="1">
      <c r="A9" s="44" t="s">
        <v>150</v>
      </c>
      <c r="B9" s="100" t="s">
        <v>352</v>
      </c>
      <c r="C9" s="109" t="s">
        <v>57</v>
      </c>
      <c r="D9" s="100" t="s">
        <v>352</v>
      </c>
      <c r="E9" s="49" t="s">
        <v>58</v>
      </c>
      <c r="F9" s="100" t="s">
        <v>357</v>
      </c>
      <c r="G9" s="49" t="s">
        <v>59</v>
      </c>
      <c r="H9" s="100" t="s">
        <v>355</v>
      </c>
    </row>
    <row r="10" spans="1:8" ht="22.5" customHeight="1">
      <c r="A10" s="44" t="s">
        <v>151</v>
      </c>
      <c r="B10" s="100" t="s">
        <v>352</v>
      </c>
      <c r="C10" s="109" t="s">
        <v>61</v>
      </c>
      <c r="D10" s="100" t="s">
        <v>352</v>
      </c>
      <c r="E10" s="49" t="s">
        <v>62</v>
      </c>
      <c r="F10" s="100" t="s">
        <v>358</v>
      </c>
      <c r="G10" s="49" t="s">
        <v>63</v>
      </c>
      <c r="H10" s="100" t="s">
        <v>355</v>
      </c>
    </row>
    <row r="11" spans="1:8" ht="22.5" customHeight="1">
      <c r="A11" s="44"/>
      <c r="B11" s="47"/>
      <c r="C11" s="109" t="s">
        <v>65</v>
      </c>
      <c r="D11" s="100" t="s">
        <v>352</v>
      </c>
      <c r="E11" s="49" t="s">
        <v>66</v>
      </c>
      <c r="F11" s="100" t="s">
        <v>359</v>
      </c>
      <c r="G11" s="49" t="s">
        <v>67</v>
      </c>
      <c r="H11" s="100" t="s">
        <v>355</v>
      </c>
    </row>
    <row r="12" spans="1:8" ht="22.5" customHeight="1">
      <c r="A12" s="44"/>
      <c r="B12" s="47"/>
      <c r="C12" s="109" t="s">
        <v>69</v>
      </c>
      <c r="D12" s="100" t="s">
        <v>352</v>
      </c>
      <c r="E12" s="49" t="s">
        <v>70</v>
      </c>
      <c r="F12" s="100" t="s">
        <v>360</v>
      </c>
      <c r="G12" s="49" t="s">
        <v>71</v>
      </c>
      <c r="H12" s="100" t="s">
        <v>355</v>
      </c>
    </row>
    <row r="13" spans="1:8" ht="22.5" customHeight="1">
      <c r="A13" s="44"/>
      <c r="B13" s="47"/>
      <c r="C13" s="109" t="s">
        <v>73</v>
      </c>
      <c r="D13" s="100" t="s">
        <v>352</v>
      </c>
      <c r="E13" s="49" t="s">
        <v>54</v>
      </c>
      <c r="F13" s="100" t="s">
        <v>358</v>
      </c>
      <c r="G13" s="49" t="s">
        <v>74</v>
      </c>
      <c r="H13" s="100" t="s">
        <v>355</v>
      </c>
    </row>
    <row r="14" spans="1:8" ht="22.5" customHeight="1">
      <c r="A14" s="44"/>
      <c r="B14" s="47"/>
      <c r="C14" s="109" t="s">
        <v>76</v>
      </c>
      <c r="D14" s="100" t="s">
        <v>352</v>
      </c>
      <c r="E14" s="49" t="s">
        <v>58</v>
      </c>
      <c r="F14" s="100" t="s">
        <v>361</v>
      </c>
      <c r="G14" s="49" t="s">
        <v>77</v>
      </c>
      <c r="H14" s="100" t="s">
        <v>355</v>
      </c>
    </row>
    <row r="15" spans="1:8" ht="22.5" customHeight="1">
      <c r="A15" s="113"/>
      <c r="B15" s="47"/>
      <c r="C15" s="109" t="s">
        <v>79</v>
      </c>
      <c r="D15" s="100" t="s">
        <v>352</v>
      </c>
      <c r="E15" s="49" t="s">
        <v>80</v>
      </c>
      <c r="F15" s="100" t="s">
        <v>362</v>
      </c>
      <c r="G15" s="49" t="s">
        <v>81</v>
      </c>
      <c r="H15" s="100" t="s">
        <v>355</v>
      </c>
    </row>
    <row r="16" spans="1:8" ht="22.5" customHeight="1">
      <c r="A16" s="113"/>
      <c r="B16" s="47"/>
      <c r="C16" s="109" t="s">
        <v>83</v>
      </c>
      <c r="D16" s="100" t="s">
        <v>352</v>
      </c>
      <c r="E16" s="49" t="s">
        <v>84</v>
      </c>
      <c r="F16" s="100" t="s">
        <v>362</v>
      </c>
      <c r="G16" s="49" t="s">
        <v>85</v>
      </c>
      <c r="H16" s="100" t="s">
        <v>355</v>
      </c>
    </row>
    <row r="17" spans="1:8" ht="22.5" customHeight="1">
      <c r="A17" s="113"/>
      <c r="B17" s="47"/>
      <c r="C17" s="109" t="s">
        <v>87</v>
      </c>
      <c r="D17" s="100" t="s">
        <v>352</v>
      </c>
      <c r="E17" s="49" t="s">
        <v>88</v>
      </c>
      <c r="F17" s="100" t="s">
        <v>362</v>
      </c>
      <c r="G17" s="49" t="s">
        <v>89</v>
      </c>
      <c r="H17" s="100" t="s">
        <v>355</v>
      </c>
    </row>
    <row r="18" spans="1:8" ht="22.5" customHeight="1">
      <c r="A18" s="113"/>
      <c r="B18" s="45"/>
      <c r="C18" s="109" t="s">
        <v>90</v>
      </c>
      <c r="D18" s="100" t="s">
        <v>352</v>
      </c>
      <c r="E18" s="49" t="s">
        <v>91</v>
      </c>
      <c r="F18" s="100" t="s">
        <v>362</v>
      </c>
      <c r="G18" s="49" t="s">
        <v>92</v>
      </c>
      <c r="H18" s="100" t="s">
        <v>355</v>
      </c>
    </row>
    <row r="19" spans="1:8" ht="22.5" customHeight="1">
      <c r="A19" s="51"/>
      <c r="B19" s="52"/>
      <c r="C19" s="109" t="s">
        <v>93</v>
      </c>
      <c r="D19" s="100" t="s">
        <v>352</v>
      </c>
      <c r="E19" s="49" t="s">
        <v>94</v>
      </c>
      <c r="F19" s="100" t="s">
        <v>362</v>
      </c>
      <c r="G19" s="49" t="s">
        <v>95</v>
      </c>
      <c r="H19" s="100" t="s">
        <v>355</v>
      </c>
    </row>
    <row r="20" spans="1:8" ht="22.5" customHeight="1">
      <c r="A20" s="51"/>
      <c r="B20" s="45"/>
      <c r="C20" s="109" t="s">
        <v>96</v>
      </c>
      <c r="D20" s="100" t="s">
        <v>352</v>
      </c>
      <c r="E20" s="49" t="s">
        <v>97</v>
      </c>
      <c r="F20" s="100" t="s">
        <v>362</v>
      </c>
      <c r="G20" s="49" t="s">
        <v>98</v>
      </c>
      <c r="H20" s="100" t="s">
        <v>355</v>
      </c>
    </row>
    <row r="21" spans="1:8" ht="22.5" customHeight="1">
      <c r="A21" s="22"/>
      <c r="B21" s="45"/>
      <c r="C21" s="109" t="s">
        <v>99</v>
      </c>
      <c r="D21" s="100" t="s">
        <v>352</v>
      </c>
      <c r="E21" s="49" t="s">
        <v>100</v>
      </c>
      <c r="F21" s="100" t="s">
        <v>362</v>
      </c>
      <c r="G21" s="49" t="s">
        <v>101</v>
      </c>
      <c r="H21" s="100" t="s">
        <v>355</v>
      </c>
    </row>
    <row r="22" spans="1:8" ht="22.5" customHeight="1">
      <c r="A22" s="22"/>
      <c r="B22" s="45"/>
      <c r="C22" s="109" t="s">
        <v>102</v>
      </c>
      <c r="D22" s="100" t="s">
        <v>352</v>
      </c>
      <c r="E22" s="49" t="s">
        <v>103</v>
      </c>
      <c r="F22" s="100" t="s">
        <v>362</v>
      </c>
      <c r="G22" s="49"/>
      <c r="H22" s="91"/>
    </row>
    <row r="23" spans="1:8" ht="22.5" customHeight="1">
      <c r="A23" s="114"/>
      <c r="B23" s="45"/>
      <c r="C23" s="109" t="s">
        <v>104</v>
      </c>
      <c r="D23" s="100" t="s">
        <v>352</v>
      </c>
      <c r="E23" s="53" t="s">
        <v>105</v>
      </c>
      <c r="F23" s="100" t="s">
        <v>362</v>
      </c>
      <c r="G23" s="53"/>
      <c r="H23" s="91"/>
    </row>
    <row r="24" spans="1:8" ht="22.5" customHeight="1">
      <c r="A24" s="114"/>
      <c r="B24" s="45"/>
      <c r="C24" s="109" t="s">
        <v>106</v>
      </c>
      <c r="D24" s="100" t="s">
        <v>352</v>
      </c>
      <c r="E24" s="53" t="s">
        <v>107</v>
      </c>
      <c r="F24" s="100" t="s">
        <v>362</v>
      </c>
      <c r="G24" s="53"/>
      <c r="H24" s="91"/>
    </row>
    <row r="25" spans="1:8" ht="22.5" customHeight="1">
      <c r="A25" s="114"/>
      <c r="B25" s="45"/>
      <c r="C25" s="109" t="s">
        <v>108</v>
      </c>
      <c r="D25" s="100" t="s">
        <v>352</v>
      </c>
      <c r="E25" s="53" t="s">
        <v>109</v>
      </c>
      <c r="F25" s="100" t="s">
        <v>362</v>
      </c>
      <c r="G25" s="53"/>
      <c r="H25" s="91"/>
    </row>
    <row r="26" spans="1:8" ht="22.5" customHeight="1">
      <c r="A26" s="114"/>
      <c r="B26" s="45"/>
      <c r="C26" s="109" t="s">
        <v>110</v>
      </c>
      <c r="D26" s="100" t="s">
        <v>352</v>
      </c>
      <c r="E26" s="49"/>
      <c r="F26" s="94"/>
      <c r="G26" s="49"/>
      <c r="H26" s="91"/>
    </row>
    <row r="27" spans="1:8" ht="22.5" customHeight="1">
      <c r="A27" s="22"/>
      <c r="B27" s="52"/>
      <c r="C27" s="109" t="s">
        <v>111</v>
      </c>
      <c r="D27" s="100" t="s">
        <v>352</v>
      </c>
      <c r="E27" s="118"/>
      <c r="F27" s="94"/>
      <c r="G27" s="49"/>
      <c r="H27" s="91"/>
    </row>
    <row r="28" spans="1:8" ht="22.5" customHeight="1">
      <c r="A28" s="114"/>
      <c r="B28" s="45"/>
      <c r="C28" s="109" t="s">
        <v>112</v>
      </c>
      <c r="D28" s="100" t="s">
        <v>352</v>
      </c>
      <c r="E28" s="49"/>
      <c r="F28" s="94"/>
      <c r="G28" s="49"/>
      <c r="H28" s="91"/>
    </row>
    <row r="29" spans="1:8" ht="22.5" customHeight="1">
      <c r="A29" s="22"/>
      <c r="B29" s="52"/>
      <c r="C29" s="109" t="s">
        <v>113</v>
      </c>
      <c r="D29" s="100" t="s">
        <v>352</v>
      </c>
      <c r="E29" s="49"/>
      <c r="F29" s="94"/>
      <c r="G29" s="49"/>
      <c r="H29" s="91"/>
    </row>
    <row r="30" spans="1:8" ht="22.5" customHeight="1">
      <c r="A30" s="22"/>
      <c r="B30" s="45"/>
      <c r="C30" s="109" t="s">
        <v>114</v>
      </c>
      <c r="D30" s="100" t="s">
        <v>352</v>
      </c>
      <c r="E30" s="49"/>
      <c r="F30" s="94"/>
      <c r="G30" s="49"/>
      <c r="H30" s="91"/>
    </row>
    <row r="31" spans="1:8" ht="22.5" customHeight="1">
      <c r="A31" s="22"/>
      <c r="B31" s="45"/>
      <c r="C31" s="109" t="s">
        <v>115</v>
      </c>
      <c r="D31" s="100" t="s">
        <v>352</v>
      </c>
      <c r="E31" s="49"/>
      <c r="F31" s="94"/>
      <c r="G31" s="49"/>
      <c r="H31" s="91"/>
    </row>
    <row r="32" spans="1:8" ht="22.5" customHeight="1">
      <c r="A32" s="22"/>
      <c r="B32" s="45"/>
      <c r="C32" s="109" t="s">
        <v>116</v>
      </c>
      <c r="D32" s="100" t="s">
        <v>352</v>
      </c>
      <c r="E32" s="49"/>
      <c r="F32" s="94"/>
      <c r="G32" s="49"/>
      <c r="H32" s="91"/>
    </row>
    <row r="33" spans="1:8" ht="22.5" customHeight="1">
      <c r="A33" s="22"/>
      <c r="B33" s="45"/>
      <c r="C33" s="109" t="s">
        <v>117</v>
      </c>
      <c r="D33" s="100" t="s">
        <v>352</v>
      </c>
      <c r="E33" s="49"/>
      <c r="F33" s="94"/>
      <c r="G33" s="49"/>
      <c r="H33" s="91"/>
    </row>
    <row r="34" spans="1:8" ht="22.5" customHeight="1">
      <c r="A34" s="22"/>
      <c r="B34" s="45"/>
      <c r="C34" s="109" t="s">
        <v>118</v>
      </c>
      <c r="D34" s="100" t="s">
        <v>352</v>
      </c>
      <c r="E34" s="49"/>
      <c r="F34" s="94"/>
      <c r="G34" s="49"/>
      <c r="H34" s="91"/>
    </row>
    <row r="35" spans="1:8" ht="22.5" customHeight="1">
      <c r="A35" s="22"/>
      <c r="B35" s="45"/>
      <c r="C35" s="109" t="s">
        <v>119</v>
      </c>
      <c r="D35" s="100" t="s">
        <v>352</v>
      </c>
      <c r="E35" s="44"/>
      <c r="F35" s="96"/>
      <c r="G35" s="44"/>
      <c r="H35" s="99"/>
    </row>
    <row r="36" spans="1:8" ht="18" customHeight="1">
      <c r="A36" s="43" t="s">
        <v>120</v>
      </c>
      <c r="B36" s="100" t="s">
        <v>353</v>
      </c>
      <c r="C36" s="43" t="s">
        <v>121</v>
      </c>
      <c r="D36" s="100" t="s">
        <v>353</v>
      </c>
      <c r="E36" s="43" t="s">
        <v>121</v>
      </c>
      <c r="F36" s="100" t="s">
        <v>353</v>
      </c>
      <c r="G36" s="43" t="s">
        <v>121</v>
      </c>
      <c r="H36" s="100" t="s">
        <v>353</v>
      </c>
    </row>
    <row r="37" spans="1:8" ht="18" customHeight="1">
      <c r="A37" s="109" t="s">
        <v>126</v>
      </c>
      <c r="B37" s="100" t="s">
        <v>355</v>
      </c>
      <c r="C37" s="113" t="s">
        <v>123</v>
      </c>
      <c r="D37" s="100" t="s">
        <v>355</v>
      </c>
      <c r="E37" s="113" t="s">
        <v>123</v>
      </c>
      <c r="F37" s="100" t="s">
        <v>355</v>
      </c>
      <c r="G37" s="113" t="s">
        <v>123</v>
      </c>
      <c r="H37" s="100" t="s">
        <v>355</v>
      </c>
    </row>
    <row r="38" spans="1:8" ht="18" customHeight="1">
      <c r="A38" s="68" t="s">
        <v>129</v>
      </c>
      <c r="B38" s="100" t="s">
        <v>353</v>
      </c>
      <c r="C38" s="117" t="s">
        <v>130</v>
      </c>
      <c r="D38" s="100" t="s">
        <v>353</v>
      </c>
      <c r="E38" s="68" t="s">
        <v>130</v>
      </c>
      <c r="F38" s="100" t="s">
        <v>353</v>
      </c>
      <c r="G38" s="68" t="s">
        <v>130</v>
      </c>
      <c r="H38" s="100" t="s">
        <v>353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0.25" header="0" footer="0"/>
  <pageSetup paperSize="9" scale="52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showZeros="0" workbookViewId="0">
      <selection activeCell="B13" sqref="B13"/>
    </sheetView>
  </sheetViews>
  <sheetFormatPr defaultColWidth="9.125" defaultRowHeight="12.75" customHeight="1"/>
  <cols>
    <col min="1" max="1" width="21.375" customWidth="1"/>
    <col min="2" max="2" width="37.625" customWidth="1"/>
    <col min="3" max="5" width="21.375" customWidth="1"/>
    <col min="6" max="6" width="19.375" customWidth="1"/>
    <col min="7" max="7" width="21.375" customWidth="1"/>
    <col min="8" max="8" width="9.125" customWidth="1"/>
  </cols>
  <sheetData>
    <row r="1" spans="1:7" ht="30" customHeight="1">
      <c r="A1" s="18" t="s">
        <v>14</v>
      </c>
    </row>
    <row r="2" spans="1:7" ht="28.5" customHeight="1">
      <c r="A2" s="143" t="s">
        <v>152</v>
      </c>
      <c r="B2" s="143"/>
      <c r="C2" s="143"/>
      <c r="D2" s="143"/>
      <c r="E2" s="143"/>
      <c r="F2" s="143"/>
      <c r="G2" s="143"/>
    </row>
    <row r="3" spans="1:7" ht="22.5" customHeight="1">
      <c r="G3" s="25" t="s">
        <v>39</v>
      </c>
    </row>
    <row r="4" spans="1:7" ht="39.6" customHeight="1">
      <c r="A4" s="26" t="s">
        <v>153</v>
      </c>
      <c r="B4" s="26" t="s">
        <v>154</v>
      </c>
      <c r="C4" s="26" t="s">
        <v>134</v>
      </c>
      <c r="D4" s="26" t="s">
        <v>155</v>
      </c>
      <c r="E4" s="26" t="s">
        <v>156</v>
      </c>
      <c r="F4" s="26" t="s">
        <v>157</v>
      </c>
      <c r="G4" s="26" t="s">
        <v>158</v>
      </c>
    </row>
    <row r="5" spans="1:7" ht="25.8" customHeight="1">
      <c r="A5" s="21" t="s">
        <v>144</v>
      </c>
      <c r="B5" s="71" t="s">
        <v>311</v>
      </c>
      <c r="C5" s="21">
        <v>899.72</v>
      </c>
      <c r="D5" s="21">
        <v>456.15</v>
      </c>
      <c r="E5" s="21">
        <v>271.69</v>
      </c>
      <c r="F5" s="21">
        <v>171.88</v>
      </c>
      <c r="G5" s="21"/>
    </row>
    <row r="6" spans="1:7" ht="25.8" customHeight="1">
      <c r="A6" s="79">
        <v>201</v>
      </c>
      <c r="B6" s="80" t="s">
        <v>319</v>
      </c>
      <c r="C6" s="21">
        <v>899.72</v>
      </c>
      <c r="D6" s="21">
        <v>456.15</v>
      </c>
      <c r="E6" s="21">
        <v>271.69</v>
      </c>
      <c r="F6" s="21">
        <v>171.88</v>
      </c>
      <c r="G6" s="79"/>
    </row>
    <row r="7" spans="1:7" ht="25.8" customHeight="1">
      <c r="A7" s="79">
        <v>20131</v>
      </c>
      <c r="B7" s="80" t="s">
        <v>318</v>
      </c>
      <c r="C7" s="21">
        <v>899.72</v>
      </c>
      <c r="D7" s="21">
        <v>456.15</v>
      </c>
      <c r="E7" s="21">
        <v>271.69</v>
      </c>
      <c r="F7" s="21">
        <v>171.88</v>
      </c>
      <c r="G7" s="79"/>
    </row>
    <row r="8" spans="1:7" ht="25.8" customHeight="1">
      <c r="A8" s="79">
        <v>2013101</v>
      </c>
      <c r="B8" s="80" t="s">
        <v>316</v>
      </c>
      <c r="C8" s="79">
        <f>SUM(D8:E8)</f>
        <v>727.83999999999992</v>
      </c>
      <c r="D8" s="21">
        <v>456.15</v>
      </c>
      <c r="E8" s="21">
        <v>271.69</v>
      </c>
      <c r="F8" s="81" t="s">
        <v>314</v>
      </c>
      <c r="G8" s="79"/>
    </row>
    <row r="9" spans="1:7" ht="25.8" customHeight="1">
      <c r="A9" s="79">
        <v>2013199</v>
      </c>
      <c r="B9" s="80" t="s">
        <v>317</v>
      </c>
      <c r="C9" s="82">
        <f>SUM(D9:F9)</f>
        <v>171.88</v>
      </c>
      <c r="D9" s="81" t="s">
        <v>314</v>
      </c>
      <c r="E9" s="81" t="s">
        <v>314</v>
      </c>
      <c r="F9" s="78">
        <v>171.88</v>
      </c>
      <c r="G9" s="79"/>
    </row>
    <row r="10" spans="1:7" ht="12.75" customHeight="1">
      <c r="A10" s="18"/>
      <c r="B10" s="18"/>
      <c r="C10" s="18"/>
      <c r="D10" s="18"/>
      <c r="E10" s="18"/>
      <c r="F10" s="18"/>
      <c r="G10" s="18"/>
    </row>
    <row r="11" spans="1:7" ht="12.75" customHeight="1">
      <c r="A11" s="18"/>
      <c r="C11" s="18"/>
    </row>
    <row r="12" spans="1:7" ht="12.75" customHeight="1">
      <c r="A12" s="18"/>
      <c r="C12" s="18"/>
    </row>
    <row r="13" spans="1:7" ht="12.75" customHeight="1">
      <c r="A13" s="18"/>
      <c r="B13" s="18"/>
    </row>
    <row r="14" spans="1:7" ht="12.75" customHeight="1">
      <c r="B14" s="18"/>
    </row>
    <row r="15" spans="1:7" ht="12.75" customHeight="1">
      <c r="B15" s="18"/>
    </row>
    <row r="16" spans="1:7" ht="12.75" customHeight="1">
      <c r="B16" s="18"/>
    </row>
    <row r="17" spans="2:2" ht="12.75" customHeight="1">
      <c r="B17" s="18"/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showZeros="0" zoomScale="70" zoomScaleNormal="70" workbookViewId="0">
      <selection activeCell="E28" sqref="E28"/>
    </sheetView>
  </sheetViews>
  <sheetFormatPr defaultColWidth="9.125" defaultRowHeight="12.75" customHeight="1"/>
  <cols>
    <col min="1" max="1" width="19" customWidth="1"/>
    <col min="2" max="4" width="31.625" customWidth="1"/>
    <col min="5" max="5" width="21.375" style="119" customWidth="1"/>
    <col min="6" max="9" width="21.375" customWidth="1"/>
    <col min="10" max="10" width="9.125" customWidth="1"/>
  </cols>
  <sheetData>
    <row r="1" spans="1:9" ht="30" customHeight="1">
      <c r="A1" s="18" t="s">
        <v>16</v>
      </c>
    </row>
    <row r="2" spans="1:9" ht="28.5" customHeight="1">
      <c r="A2" s="144" t="s">
        <v>159</v>
      </c>
      <c r="B2" s="144"/>
      <c r="C2" s="144"/>
      <c r="D2" s="144"/>
      <c r="E2" s="144"/>
      <c r="F2" s="144"/>
      <c r="G2" s="144"/>
      <c r="H2" s="144"/>
      <c r="I2" s="144"/>
    </row>
    <row r="3" spans="1:9" ht="22.5" customHeight="1">
      <c r="I3" s="25" t="s">
        <v>39</v>
      </c>
    </row>
    <row r="4" spans="1:9" ht="22.5" customHeight="1">
      <c r="A4" s="26" t="s">
        <v>160</v>
      </c>
      <c r="B4" s="26" t="s">
        <v>161</v>
      </c>
      <c r="C4" s="26" t="s">
        <v>162</v>
      </c>
      <c r="D4" s="26" t="s">
        <v>163</v>
      </c>
      <c r="E4" s="120" t="s">
        <v>134</v>
      </c>
      <c r="F4" s="26" t="s">
        <v>155</v>
      </c>
      <c r="G4" s="26" t="s">
        <v>156</v>
      </c>
      <c r="H4" s="26" t="s">
        <v>157</v>
      </c>
      <c r="I4" s="26" t="s">
        <v>158</v>
      </c>
    </row>
    <row r="5" spans="1:9" ht="20.399999999999999" customHeight="1">
      <c r="A5" s="21" t="s">
        <v>144</v>
      </c>
      <c r="B5" s="71" t="s">
        <v>330</v>
      </c>
      <c r="C5" s="21" t="s">
        <v>144</v>
      </c>
      <c r="D5" s="21" t="s">
        <v>144</v>
      </c>
      <c r="E5" s="121">
        <f t="shared" ref="E5:E12" si="0">F5+G5+H5</f>
        <v>899.71999999999991</v>
      </c>
      <c r="F5" s="105">
        <v>456.15</v>
      </c>
      <c r="G5" s="105">
        <v>271.69</v>
      </c>
      <c r="H5" s="105">
        <v>171.88</v>
      </c>
      <c r="I5" s="21"/>
    </row>
    <row r="6" spans="1:9" ht="20.399999999999999" customHeight="1">
      <c r="A6" s="22" t="s">
        <v>364</v>
      </c>
      <c r="B6" s="22" t="s">
        <v>365</v>
      </c>
      <c r="C6" s="22" t="s">
        <v>366</v>
      </c>
      <c r="D6" s="22" t="s">
        <v>366</v>
      </c>
      <c r="E6" s="121">
        <f t="shared" si="0"/>
        <v>456.15000000000009</v>
      </c>
      <c r="F6" s="123">
        <f>SUM(F7:F13)</f>
        <v>456.15000000000009</v>
      </c>
      <c r="G6" s="72" t="s">
        <v>329</v>
      </c>
      <c r="H6" s="72" t="s">
        <v>329</v>
      </c>
      <c r="I6" s="22"/>
    </row>
    <row r="7" spans="1:9" ht="20.399999999999999" customHeight="1">
      <c r="A7" s="22" t="s">
        <v>367</v>
      </c>
      <c r="B7" s="22" t="s">
        <v>368</v>
      </c>
      <c r="C7" s="22" t="s">
        <v>369</v>
      </c>
      <c r="D7" s="22" t="s">
        <v>370</v>
      </c>
      <c r="E7" s="121">
        <f t="shared" si="0"/>
        <v>175.5</v>
      </c>
      <c r="F7" s="124">
        <v>175.5</v>
      </c>
      <c r="G7" s="72" t="s">
        <v>329</v>
      </c>
      <c r="H7" s="72" t="s">
        <v>329</v>
      </c>
      <c r="I7" s="22"/>
    </row>
    <row r="8" spans="1:9" ht="20.399999999999999" customHeight="1">
      <c r="A8" s="22" t="s">
        <v>371</v>
      </c>
      <c r="B8" s="22" t="s">
        <v>372</v>
      </c>
      <c r="C8" s="22" t="s">
        <v>369</v>
      </c>
      <c r="D8" s="22" t="s">
        <v>370</v>
      </c>
      <c r="E8" s="121">
        <f t="shared" si="0"/>
        <v>144.33000000000001</v>
      </c>
      <c r="F8" s="123">
        <v>144.33000000000001</v>
      </c>
      <c r="G8" s="72" t="s">
        <v>329</v>
      </c>
      <c r="H8" s="72" t="s">
        <v>329</v>
      </c>
      <c r="I8" s="22"/>
    </row>
    <row r="9" spans="1:9" ht="20.399999999999999" customHeight="1">
      <c r="A9" s="22" t="s">
        <v>373</v>
      </c>
      <c r="B9" s="22" t="s">
        <v>374</v>
      </c>
      <c r="C9" s="22" t="s">
        <v>375</v>
      </c>
      <c r="D9" s="22" t="s">
        <v>376</v>
      </c>
      <c r="E9" s="121">
        <f t="shared" si="0"/>
        <v>17.36</v>
      </c>
      <c r="F9" s="123">
        <v>17.36</v>
      </c>
      <c r="G9" s="72" t="s">
        <v>329</v>
      </c>
      <c r="H9" s="72" t="s">
        <v>329</v>
      </c>
      <c r="I9" s="22"/>
    </row>
    <row r="10" spans="1:9" ht="20.399999999999999" customHeight="1">
      <c r="A10" s="22" t="s">
        <v>377</v>
      </c>
      <c r="B10" s="22" t="s">
        <v>378</v>
      </c>
      <c r="C10" s="22" t="s">
        <v>379</v>
      </c>
      <c r="D10" s="22" t="s">
        <v>380</v>
      </c>
      <c r="E10" s="121">
        <f t="shared" si="0"/>
        <v>47.12</v>
      </c>
      <c r="F10" s="123">
        <v>47.12</v>
      </c>
      <c r="G10" s="72" t="s">
        <v>329</v>
      </c>
      <c r="H10" s="72" t="s">
        <v>329</v>
      </c>
      <c r="I10" s="22"/>
    </row>
    <row r="11" spans="1:9" ht="20.399999999999999" customHeight="1">
      <c r="A11" s="22" t="s">
        <v>381</v>
      </c>
      <c r="B11" s="22" t="s">
        <v>382</v>
      </c>
      <c r="C11" s="22" t="s">
        <v>379</v>
      </c>
      <c r="D11" s="22" t="s">
        <v>380</v>
      </c>
      <c r="E11" s="121">
        <f t="shared" si="0"/>
        <v>23.56</v>
      </c>
      <c r="F11" s="124">
        <v>23.56</v>
      </c>
      <c r="G11" s="72" t="s">
        <v>329</v>
      </c>
      <c r="H11" s="72" t="s">
        <v>329</v>
      </c>
      <c r="I11" s="22"/>
    </row>
    <row r="12" spans="1:9" ht="20.399999999999999" customHeight="1">
      <c r="A12" s="22" t="s">
        <v>383</v>
      </c>
      <c r="B12" s="22" t="s">
        <v>384</v>
      </c>
      <c r="C12" s="22" t="s">
        <v>379</v>
      </c>
      <c r="D12" s="22" t="s">
        <v>380</v>
      </c>
      <c r="E12" s="121">
        <f t="shared" si="0"/>
        <v>10.73</v>
      </c>
      <c r="F12" s="124">
        <v>10.73</v>
      </c>
      <c r="G12" s="72" t="s">
        <v>329</v>
      </c>
      <c r="H12" s="72" t="s">
        <v>329</v>
      </c>
      <c r="I12" s="23"/>
    </row>
    <row r="13" spans="1:9" ht="20.399999999999999" customHeight="1">
      <c r="A13" s="22" t="s">
        <v>385</v>
      </c>
      <c r="B13" s="22" t="s">
        <v>386</v>
      </c>
      <c r="C13" s="22" t="s">
        <v>387</v>
      </c>
      <c r="D13" s="22" t="s">
        <v>388</v>
      </c>
      <c r="E13" s="121">
        <f>F13+G13+H13</f>
        <v>37.549999999999997</v>
      </c>
      <c r="F13" s="124">
        <v>37.549999999999997</v>
      </c>
      <c r="G13" s="72" t="s">
        <v>329</v>
      </c>
      <c r="H13" s="72" t="s">
        <v>329</v>
      </c>
      <c r="I13" s="23"/>
    </row>
    <row r="14" spans="1:9" ht="20.399999999999999" customHeight="1">
      <c r="A14" s="23" t="s">
        <v>389</v>
      </c>
      <c r="B14" s="22" t="s">
        <v>390</v>
      </c>
      <c r="C14" s="22" t="s">
        <v>366</v>
      </c>
      <c r="D14" s="22" t="s">
        <v>366</v>
      </c>
      <c r="E14" s="122">
        <f>SUM(E15:E33)</f>
        <v>443.56999999999994</v>
      </c>
      <c r="F14" s="72" t="s">
        <v>329</v>
      </c>
      <c r="G14" s="72">
        <v>271.69</v>
      </c>
      <c r="H14" s="72">
        <v>171.88</v>
      </c>
      <c r="I14" s="23"/>
    </row>
    <row r="15" spans="1:9" ht="20.399999999999999" customHeight="1">
      <c r="A15" s="23" t="s">
        <v>391</v>
      </c>
      <c r="B15" s="22" t="s">
        <v>392</v>
      </c>
      <c r="C15" s="22" t="s">
        <v>393</v>
      </c>
      <c r="D15" s="22" t="s">
        <v>394</v>
      </c>
      <c r="E15" s="121">
        <f t="shared" ref="E15:E33" si="1">F15+G15+H15</f>
        <v>80.95</v>
      </c>
      <c r="F15" s="72" t="s">
        <v>329</v>
      </c>
      <c r="G15" s="121">
        <v>29.95</v>
      </c>
      <c r="H15" s="121">
        <v>51</v>
      </c>
      <c r="I15" s="23"/>
    </row>
    <row r="16" spans="1:9" ht="20.399999999999999" customHeight="1">
      <c r="A16" s="23" t="s">
        <v>395</v>
      </c>
      <c r="B16" s="23" t="s">
        <v>396</v>
      </c>
      <c r="C16" s="23" t="s">
        <v>393</v>
      </c>
      <c r="D16" s="23" t="s">
        <v>394</v>
      </c>
      <c r="E16" s="121">
        <f t="shared" si="1"/>
        <v>19</v>
      </c>
      <c r="F16" s="72" t="s">
        <v>329</v>
      </c>
      <c r="G16" s="121">
        <v>14</v>
      </c>
      <c r="H16" s="121">
        <v>5</v>
      </c>
      <c r="I16" s="23"/>
    </row>
    <row r="17" spans="1:9" ht="20.399999999999999" customHeight="1">
      <c r="A17" s="23" t="s">
        <v>397</v>
      </c>
      <c r="B17" s="23" t="s">
        <v>398</v>
      </c>
      <c r="C17" s="23" t="s">
        <v>393</v>
      </c>
      <c r="D17" s="23" t="s">
        <v>394</v>
      </c>
      <c r="E17" s="121">
        <f t="shared" si="1"/>
        <v>7</v>
      </c>
      <c r="F17" s="72" t="s">
        <v>329</v>
      </c>
      <c r="G17" s="121">
        <v>7</v>
      </c>
      <c r="H17" s="72" t="s">
        <v>329</v>
      </c>
      <c r="I17" s="23"/>
    </row>
    <row r="18" spans="1:9" ht="20.399999999999999" customHeight="1">
      <c r="A18" s="23" t="s">
        <v>399</v>
      </c>
      <c r="B18" s="23" t="s">
        <v>400</v>
      </c>
      <c r="C18" s="23" t="s">
        <v>393</v>
      </c>
      <c r="D18" s="23" t="s">
        <v>394</v>
      </c>
      <c r="E18" s="121">
        <f t="shared" si="1"/>
        <v>23</v>
      </c>
      <c r="F18" s="72" t="s">
        <v>329</v>
      </c>
      <c r="G18" s="121">
        <v>23</v>
      </c>
      <c r="H18" s="72" t="s">
        <v>329</v>
      </c>
      <c r="I18" s="23"/>
    </row>
    <row r="19" spans="1:9" ht="20.399999999999999" customHeight="1">
      <c r="A19" s="23" t="s">
        <v>401</v>
      </c>
      <c r="B19" s="23" t="s">
        <v>402</v>
      </c>
      <c r="C19" s="23" t="s">
        <v>393</v>
      </c>
      <c r="D19" s="23" t="s">
        <v>394</v>
      </c>
      <c r="E19" s="121">
        <f t="shared" si="1"/>
        <v>27.88</v>
      </c>
      <c r="F19" s="72" t="s">
        <v>329</v>
      </c>
      <c r="G19" s="121">
        <v>2</v>
      </c>
      <c r="H19" s="121">
        <v>25.88</v>
      </c>
      <c r="I19" s="23"/>
    </row>
    <row r="20" spans="1:9" ht="20.399999999999999" customHeight="1">
      <c r="A20" s="23" t="s">
        <v>403</v>
      </c>
      <c r="B20" s="23" t="s">
        <v>404</v>
      </c>
      <c r="C20" s="23" t="s">
        <v>393</v>
      </c>
      <c r="D20" s="23" t="s">
        <v>394</v>
      </c>
      <c r="E20" s="121">
        <f t="shared" si="1"/>
        <v>25</v>
      </c>
      <c r="F20" s="72" t="s">
        <v>329</v>
      </c>
      <c r="G20" s="121">
        <v>25</v>
      </c>
      <c r="H20" s="72" t="s">
        <v>329</v>
      </c>
      <c r="I20" s="23"/>
    </row>
    <row r="21" spans="1:9" ht="20.399999999999999" customHeight="1">
      <c r="A21" s="23" t="s">
        <v>405</v>
      </c>
      <c r="B21" s="23" t="s">
        <v>406</v>
      </c>
      <c r="C21" s="23" t="s">
        <v>393</v>
      </c>
      <c r="D21" s="23" t="s">
        <v>394</v>
      </c>
      <c r="E21" s="121">
        <f t="shared" si="1"/>
        <v>6</v>
      </c>
      <c r="F21" s="72" t="s">
        <v>329</v>
      </c>
      <c r="G21" s="121">
        <v>6</v>
      </c>
      <c r="H21" s="72" t="s">
        <v>329</v>
      </c>
      <c r="I21" s="23"/>
    </row>
    <row r="22" spans="1:9" ht="20.399999999999999" customHeight="1">
      <c r="A22" s="23" t="s">
        <v>407</v>
      </c>
      <c r="B22" s="23" t="s">
        <v>408</v>
      </c>
      <c r="C22" s="23" t="s">
        <v>393</v>
      </c>
      <c r="D22" s="23" t="s">
        <v>394</v>
      </c>
      <c r="E22" s="121">
        <f t="shared" si="1"/>
        <v>45</v>
      </c>
      <c r="F22" s="72" t="s">
        <v>329</v>
      </c>
      <c r="G22" s="121">
        <v>40</v>
      </c>
      <c r="H22" s="121">
        <v>5</v>
      </c>
      <c r="I22" s="23"/>
    </row>
    <row r="23" spans="1:9" ht="20.399999999999999" customHeight="1">
      <c r="A23" s="23" t="s">
        <v>409</v>
      </c>
      <c r="B23" s="23" t="s">
        <v>410</v>
      </c>
      <c r="C23" s="23" t="s">
        <v>411</v>
      </c>
      <c r="D23" s="23" t="s">
        <v>412</v>
      </c>
      <c r="E23" s="121">
        <f t="shared" si="1"/>
        <v>110</v>
      </c>
      <c r="F23" s="72" t="s">
        <v>329</v>
      </c>
      <c r="G23" s="121">
        <v>40</v>
      </c>
      <c r="H23" s="121">
        <v>70</v>
      </c>
      <c r="I23" s="23"/>
    </row>
    <row r="24" spans="1:9" ht="20.399999999999999" customHeight="1">
      <c r="A24" s="23" t="s">
        <v>413</v>
      </c>
      <c r="B24" s="23" t="s">
        <v>414</v>
      </c>
      <c r="C24" s="23" t="s">
        <v>393</v>
      </c>
      <c r="D24" s="23" t="s">
        <v>394</v>
      </c>
      <c r="E24" s="121">
        <f t="shared" si="1"/>
        <v>0.9</v>
      </c>
      <c r="F24" s="72" t="s">
        <v>329</v>
      </c>
      <c r="G24" s="121">
        <v>0.9</v>
      </c>
      <c r="H24" s="72" t="s">
        <v>329</v>
      </c>
      <c r="I24" s="23"/>
    </row>
    <row r="25" spans="1:9" ht="20.399999999999999" customHeight="1">
      <c r="A25" s="23" t="s">
        <v>415</v>
      </c>
      <c r="B25" s="23" t="s">
        <v>416</v>
      </c>
      <c r="C25" s="23" t="s">
        <v>417</v>
      </c>
      <c r="D25" s="23" t="s">
        <v>246</v>
      </c>
      <c r="E25" s="121">
        <f t="shared" si="1"/>
        <v>3.5</v>
      </c>
      <c r="F25" s="72" t="s">
        <v>329</v>
      </c>
      <c r="G25" s="121">
        <v>3.5</v>
      </c>
      <c r="H25" s="72" t="s">
        <v>329</v>
      </c>
      <c r="I25" s="23"/>
    </row>
    <row r="26" spans="1:9" ht="20.399999999999999" customHeight="1">
      <c r="A26" s="23" t="s">
        <v>467</v>
      </c>
      <c r="B26" s="104" t="s">
        <v>468</v>
      </c>
      <c r="C26" s="127">
        <v>50206</v>
      </c>
      <c r="D26" s="104" t="s">
        <v>469</v>
      </c>
      <c r="E26" s="121">
        <v>1.05</v>
      </c>
      <c r="F26" s="72" t="s">
        <v>314</v>
      </c>
      <c r="G26" s="121">
        <v>1.05</v>
      </c>
      <c r="H26" s="72" t="s">
        <v>314</v>
      </c>
      <c r="I26" s="23"/>
    </row>
    <row r="27" spans="1:9" ht="20.399999999999999" customHeight="1">
      <c r="A27" s="23" t="s">
        <v>418</v>
      </c>
      <c r="B27" s="23" t="s">
        <v>419</v>
      </c>
      <c r="C27" s="23" t="s">
        <v>420</v>
      </c>
      <c r="D27" s="23" t="s">
        <v>421</v>
      </c>
      <c r="E27" s="121">
        <f t="shared" si="1"/>
        <v>0.4</v>
      </c>
      <c r="F27" s="72" t="s">
        <v>329</v>
      </c>
      <c r="G27" s="121">
        <v>0.4</v>
      </c>
      <c r="H27" s="72" t="s">
        <v>329</v>
      </c>
      <c r="I27" s="23"/>
    </row>
    <row r="28" spans="1:9" ht="20.399999999999999" customHeight="1">
      <c r="A28" s="23" t="s">
        <v>422</v>
      </c>
      <c r="B28" s="23" t="s">
        <v>423</v>
      </c>
      <c r="C28" s="23" t="s">
        <v>424</v>
      </c>
      <c r="D28" s="23" t="s">
        <v>425</v>
      </c>
      <c r="E28" s="121">
        <f t="shared" si="1"/>
        <v>50</v>
      </c>
      <c r="F28" s="72" t="s">
        <v>329</v>
      </c>
      <c r="G28" s="121">
        <v>50</v>
      </c>
      <c r="H28" s="72" t="s">
        <v>329</v>
      </c>
      <c r="I28" s="23"/>
    </row>
    <row r="29" spans="1:9" ht="20.399999999999999" customHeight="1">
      <c r="A29" s="23" t="s">
        <v>438</v>
      </c>
      <c r="B29" s="104" t="s">
        <v>437</v>
      </c>
      <c r="C29" s="23" t="s">
        <v>424</v>
      </c>
      <c r="D29" s="23" t="s">
        <v>425</v>
      </c>
      <c r="E29" s="121">
        <f t="shared" si="1"/>
        <v>5</v>
      </c>
      <c r="F29" s="72" t="s">
        <v>329</v>
      </c>
      <c r="G29" s="72" t="s">
        <v>329</v>
      </c>
      <c r="H29" s="121">
        <v>5</v>
      </c>
      <c r="I29" s="23"/>
    </row>
    <row r="30" spans="1:9" ht="20.399999999999999" customHeight="1">
      <c r="A30" s="23" t="s">
        <v>426</v>
      </c>
      <c r="B30" s="23" t="s">
        <v>427</v>
      </c>
      <c r="C30" s="23" t="s">
        <v>393</v>
      </c>
      <c r="D30" s="23" t="s">
        <v>394</v>
      </c>
      <c r="E30" s="121">
        <f t="shared" si="1"/>
        <v>1.69</v>
      </c>
      <c r="F30" s="72" t="s">
        <v>329</v>
      </c>
      <c r="G30" s="121">
        <v>1.69</v>
      </c>
      <c r="H30" s="72" t="s">
        <v>329</v>
      </c>
      <c r="I30" s="23"/>
    </row>
    <row r="31" spans="1:9" ht="20.399999999999999" customHeight="1">
      <c r="A31" s="23" t="s">
        <v>428</v>
      </c>
      <c r="B31" s="23" t="s">
        <v>429</v>
      </c>
      <c r="C31" s="23" t="s">
        <v>430</v>
      </c>
      <c r="D31" s="23" t="s">
        <v>252</v>
      </c>
      <c r="E31" s="121">
        <f t="shared" si="1"/>
        <v>26</v>
      </c>
      <c r="F31" s="72" t="s">
        <v>329</v>
      </c>
      <c r="G31" s="121">
        <v>26</v>
      </c>
      <c r="H31" s="72" t="s">
        <v>329</v>
      </c>
      <c r="I31" s="23"/>
    </row>
    <row r="32" spans="1:9" ht="20.399999999999999" customHeight="1">
      <c r="A32" s="23" t="s">
        <v>431</v>
      </c>
      <c r="B32" s="23" t="s">
        <v>432</v>
      </c>
      <c r="C32" s="23" t="s">
        <v>393</v>
      </c>
      <c r="D32" s="23" t="s">
        <v>394</v>
      </c>
      <c r="E32" s="121">
        <f t="shared" si="1"/>
        <v>1.2</v>
      </c>
      <c r="F32" s="72" t="s">
        <v>329</v>
      </c>
      <c r="G32" s="121">
        <v>1.2</v>
      </c>
      <c r="H32" s="72" t="s">
        <v>329</v>
      </c>
      <c r="I32" s="23"/>
    </row>
    <row r="33" spans="1:9" ht="20.399999999999999" customHeight="1">
      <c r="A33" s="23" t="s">
        <v>433</v>
      </c>
      <c r="B33" s="23" t="s">
        <v>434</v>
      </c>
      <c r="C33" s="23" t="s">
        <v>435</v>
      </c>
      <c r="D33" s="23" t="s">
        <v>436</v>
      </c>
      <c r="E33" s="121">
        <f t="shared" si="1"/>
        <v>10</v>
      </c>
      <c r="F33" s="72" t="s">
        <v>329</v>
      </c>
      <c r="G33" s="72" t="s">
        <v>329</v>
      </c>
      <c r="H33" s="121">
        <v>10</v>
      </c>
      <c r="I33" s="23"/>
    </row>
  </sheetData>
  <mergeCells count="1">
    <mergeCell ref="A2:I2"/>
  </mergeCells>
  <phoneticPr fontId="17" type="noConversion"/>
  <printOptions horizontalCentered="1"/>
  <pageMargins left="0.58958333333333302" right="0.58958333333333302" top="0.51" bottom="0.17" header="0.5" footer="0.22"/>
  <pageSetup paperSize="9" scale="64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showGridLines="0" showZeros="0" workbookViewId="0">
      <selection activeCell="C8" sqref="C8"/>
    </sheetView>
  </sheetViews>
  <sheetFormatPr defaultColWidth="9.125" defaultRowHeight="12.75" customHeight="1"/>
  <cols>
    <col min="1" max="1" width="21.375" customWidth="1"/>
    <col min="2" max="2" width="34.875" customWidth="1"/>
    <col min="3" max="3" width="21.375" customWidth="1"/>
    <col min="4" max="4" width="30.5" customWidth="1"/>
    <col min="5" max="5" width="30.125" customWidth="1"/>
    <col min="6" max="6" width="26.5" customWidth="1"/>
  </cols>
  <sheetData>
    <row r="1" spans="1:6" ht="30" customHeight="1">
      <c r="A1" s="18" t="s">
        <v>18</v>
      </c>
    </row>
    <row r="2" spans="1:6" ht="28.5" customHeight="1">
      <c r="A2" s="144" t="s">
        <v>164</v>
      </c>
      <c r="B2" s="144"/>
      <c r="C2" s="144"/>
      <c r="D2" s="144"/>
      <c r="E2" s="144"/>
      <c r="F2" s="144"/>
    </row>
    <row r="3" spans="1:6" ht="22.5" customHeight="1">
      <c r="F3" s="25" t="s">
        <v>39</v>
      </c>
    </row>
    <row r="4" spans="1:6" ht="34.200000000000003" customHeight="1">
      <c r="A4" s="26" t="s">
        <v>153</v>
      </c>
      <c r="B4" s="26" t="s">
        <v>154</v>
      </c>
      <c r="C4" s="26" t="s">
        <v>134</v>
      </c>
      <c r="D4" s="26" t="s">
        <v>155</v>
      </c>
      <c r="E4" s="26" t="s">
        <v>156</v>
      </c>
      <c r="F4" s="26" t="s">
        <v>158</v>
      </c>
    </row>
    <row r="5" spans="1:6" ht="24.6" customHeight="1">
      <c r="A5" s="21" t="s">
        <v>144</v>
      </c>
      <c r="B5" s="21" t="s">
        <v>320</v>
      </c>
      <c r="C5" s="22">
        <v>727.84</v>
      </c>
      <c r="D5" s="22">
        <v>456.15</v>
      </c>
      <c r="E5" s="22">
        <v>271.69</v>
      </c>
      <c r="F5" s="21"/>
    </row>
    <row r="6" spans="1:6" ht="24.6" customHeight="1">
      <c r="A6" s="77">
        <v>201</v>
      </c>
      <c r="B6" s="22" t="s">
        <v>321</v>
      </c>
      <c r="C6" s="22">
        <v>727.84</v>
      </c>
      <c r="D6" s="22">
        <v>456.15</v>
      </c>
      <c r="E6" s="22">
        <v>271.69</v>
      </c>
      <c r="F6" s="22"/>
    </row>
    <row r="7" spans="1:6" ht="24.6" customHeight="1">
      <c r="A7" s="77">
        <v>20131</v>
      </c>
      <c r="B7" s="22" t="s">
        <v>322</v>
      </c>
      <c r="C7" s="22">
        <v>727.84</v>
      </c>
      <c r="D7" s="22">
        <v>456.15</v>
      </c>
      <c r="E7" s="22">
        <v>271.69</v>
      </c>
      <c r="F7" s="22"/>
    </row>
    <row r="8" spans="1:6" ht="24.6" customHeight="1">
      <c r="A8" s="77">
        <v>2013101</v>
      </c>
      <c r="B8" s="22" t="s">
        <v>323</v>
      </c>
      <c r="C8" s="22">
        <v>727.84</v>
      </c>
      <c r="D8" s="22">
        <v>456.15</v>
      </c>
      <c r="E8" s="22">
        <v>271.69</v>
      </c>
      <c r="F8" s="22"/>
    </row>
    <row r="9" spans="1:6" ht="24.6" customHeight="1">
      <c r="A9" s="22"/>
      <c r="B9" s="22"/>
      <c r="C9" s="22"/>
      <c r="D9" s="22"/>
      <c r="E9" s="22"/>
      <c r="F9" s="22"/>
    </row>
    <row r="10" spans="1:6" ht="24.6" customHeight="1">
      <c r="A10" s="22"/>
      <c r="B10" s="22"/>
      <c r="C10" s="22"/>
      <c r="D10" s="22"/>
      <c r="E10" s="22"/>
      <c r="F10" s="22"/>
    </row>
    <row r="11" spans="1:6" ht="24.6" customHeight="1">
      <c r="A11" s="22"/>
      <c r="B11" s="22"/>
      <c r="C11" s="22"/>
      <c r="D11" s="23"/>
      <c r="E11" s="22"/>
      <c r="F11" s="22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Changhuxin</dc:creator>
  <cp:lastModifiedBy>Changhuxin</cp:lastModifiedBy>
  <cp:revision>1</cp:revision>
  <cp:lastPrinted>2021-05-31T07:42:08Z</cp:lastPrinted>
  <dcterms:created xsi:type="dcterms:W3CDTF">2018-01-09T01:56:00Z</dcterms:created>
  <dcterms:modified xsi:type="dcterms:W3CDTF">2021-05-31T07:42:08Z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