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255" windowHeight="8535" tabRatio="800" firstSheet="11" activeTab="13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（办案业务费" sheetId="16" r:id="rId16"/>
    <sheet name="表15-部门整体支出绩效目标表" sheetId="17" r:id="rId17"/>
    <sheet name="表16-专项资金总体绩效目标表" sheetId="18" r:id="rId18"/>
    <sheet name="城市道路视频监控运行维保" sheetId="19" r:id="rId19"/>
    <sheet name="大学生实习" sheetId="20" r:id="rId20"/>
    <sheet name="扫黑除恶专项" sheetId="21" r:id="rId21"/>
    <sheet name="杨家沟改建" sheetId="22" r:id="rId22"/>
    <sheet name="桥河岔扩建" sheetId="23" r:id="rId23"/>
    <sheet name="石沟所维修" sheetId="24" r:id="rId24"/>
    <sheet name="看守、拘留保障经费" sheetId="25" r:id="rId25"/>
    <sheet name="智慧监管" sheetId="26" r:id="rId26"/>
  </sheets>
  <definedNames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5">'表4-财政拨款收支总表'!$A$1:$H$41</definedName>
    <definedName name="_xlnm.Print_Area" localSheetId="2">'表1-收支总表'!$A$1:$H$45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Area" localSheetId="16">'表15-部门整体支出绩效目标表'!$A$1:$H$42</definedName>
  </definedNames>
  <calcPr calcId="144525"/>
  <oleSize ref="A1:M17"/>
</workbook>
</file>

<file path=xl/sharedStrings.xml><?xml version="1.0" encoding="utf-8"?>
<sst xmlns="http://schemas.openxmlformats.org/spreadsheetml/2006/main" count="571">
  <si>
    <t>2021年部门综合预算公开报表</t>
  </si>
  <si>
    <t xml:space="preserve">                    部门名称：米脂县公安局</t>
  </si>
  <si>
    <t xml:space="preserve">                    保密审查情况：</t>
  </si>
  <si>
    <t xml:space="preserve">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</si>
  <si>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</si>
  <si>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</si>
  <si>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</si>
  <si>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</si>
  <si>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</si>
  <si>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</si>
  <si>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</si>
  <si>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是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</si>
  <si>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</si>
  <si>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</si>
  <si>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</si>
  <si>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</si>
  <si>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</si>
  <si>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</si>
  <si>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</si>
  <si>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</si>
  <si>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</si>
  <si>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</si>
  <si>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</si>
  <si>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</si>
  <si>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</si>
  <si>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</si>
  <si>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</si>
  <si>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</si>
  <si>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空</t>
  </si>
  <si>
    <t>表10</t>
  </si>
  <si>
    <t>2021年部门综合预算专项业务经费支出表</t>
  </si>
  <si>
    <t>表11</t>
  </si>
  <si>
    <t>2021年部门综合预算财政拨款上年结转资金支出表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</si>
  <si>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</si>
  <si>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</si>
  <si>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</si>
  <si>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</si>
  <si>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</si>
  <si>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</si>
  <si>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</si>
  <si>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</si>
  <si>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</si>
  <si>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</si>
  <si>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</si>
  <si>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</si>
  <si>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</si>
  <si>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</si>
  <si>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</si>
  <si>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</si>
  <si>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</si>
  <si>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</si>
  <si>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</si>
  <si>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</si>
  <si>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</si>
  <si>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</si>
  <si>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</si>
  <si>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</si>
  <si>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</si>
  <si>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</si>
  <si>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</si>
  <si>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</si>
  <si>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</si>
  <si>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</si>
  <si>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</si>
  <si>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</si>
  <si>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</si>
  <si>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</si>
  <si>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</si>
  <si>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</si>
  <si>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</si>
  <si>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</si>
  <si>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</si>
  <si>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</si>
  <si>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</si>
  <si>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</si>
  <si>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</si>
  <si>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</si>
  <si>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</si>
  <si>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</si>
  <si>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</si>
  <si>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</si>
  <si>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</si>
  <si>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</si>
  <si>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</si>
  <si>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</si>
  <si>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</si>
  <si>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</si>
  <si>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</si>
  <si>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</si>
  <si>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</si>
  <si>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</si>
  <si>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</si>
  <si>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</si>
  <si>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</si>
  <si>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</si>
  <si>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</si>
  <si>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</si>
  <si>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</si>
  <si>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</si>
  <si>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</si>
  <si>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</si>
  <si>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</si>
  <si>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</si>
  <si>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</si>
  <si>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</si>
  <si>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</si>
  <si>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</si>
  <si>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</si>
  <si>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</si>
  <si>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</si>
  <si>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</si>
  <si>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</si>
  <si>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</si>
  <si>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</si>
  <si>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</si>
  <si>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</si>
  <si>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</si>
  <si>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</si>
  <si>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</si>
  <si>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</si>
  <si>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</si>
  <si>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</si>
  <si>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</si>
  <si>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</si>
  <si>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</si>
  <si>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</si>
  <si>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</si>
  <si>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</si>
  <si>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</si>
  <si>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</si>
  <si>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</si>
  <si>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</si>
  <si>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</si>
  <si>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</si>
  <si>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</si>
  <si>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</si>
  <si>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</si>
  <si>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</si>
  <si>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</si>
  <si>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</si>
  <si>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</si>
  <si>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</si>
  <si>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</si>
  <si>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</si>
  <si>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</si>
  <si>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</si>
  <si>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</si>
  <si>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</si>
  <si>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</si>
  <si>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</si>
  <si>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</si>
  <si>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</si>
  <si>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</si>
  <si>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203</t>
  </si>
  <si>
    <t>米脂县公安局</t>
  </si>
  <si>
    <t>米脂县公安局陕西省米脂县看守所</t>
  </si>
  <si>
    <r>
      <rPr>
        <sz val="10"/>
        <rFont val="宋体"/>
        <charset val="0"/>
      </rPr>
      <t>米脂县公安局</t>
    </r>
    <r>
      <rPr>
        <sz val="10"/>
        <rFont val="Arial"/>
        <charset val="0"/>
      </rPr>
      <t>(</t>
    </r>
    <r>
      <rPr>
        <sz val="10"/>
        <rFont val="宋体"/>
        <charset val="0"/>
      </rPr>
      <t>基层派出所</t>
    </r>
    <r>
      <rPr>
        <sz val="10"/>
        <rFont val="Arial"/>
        <charset val="0"/>
      </rPr>
      <t>)</t>
    </r>
  </si>
  <si>
    <t>米脂县公安局森林派出所</t>
  </si>
  <si>
    <t>公共预算拨款</t>
  </si>
  <si>
    <t>其中：专项资金列入部门预算的项目</t>
  </si>
  <si>
    <t>**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</si>
  <si>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</si>
  <si>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</si>
  <si>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</si>
  <si>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</si>
  <si>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</si>
  <si>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</si>
  <si>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</si>
  <si>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</si>
  <si>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</si>
  <si>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</si>
  <si>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</si>
  <si>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</si>
  <si>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/>
  </si>
  <si>
    <t>204</t>
  </si>
  <si>
    <t>公共安全支出</t>
  </si>
  <si>
    <t>　　20402</t>
  </si>
  <si>
    <t>　　公安</t>
  </si>
  <si>
    <t>　　　　2040201</t>
  </si>
  <si>
    <t>　　　　行政运行</t>
  </si>
  <si>
    <t>　　　　2040202</t>
  </si>
  <si>
    <t>　　　　一般行政管理事务</t>
  </si>
  <si>
    <t>　　　　2040220</t>
  </si>
  <si>
    <t>　　　　执法办案</t>
  </si>
  <si>
    <t>　　　　2040299</t>
  </si>
  <si>
    <t>　　　　其他公安支出</t>
  </si>
  <si>
    <t>　　20407</t>
  </si>
  <si>
    <t>　　监狱</t>
  </si>
  <si>
    <t>　　　　2040704</t>
  </si>
  <si>
    <t>　　　　犯人生活</t>
  </si>
  <si>
    <t>　　　　2040706</t>
  </si>
  <si>
    <t>　　　　狱政设施建设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</si>
  <si>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</si>
  <si>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</si>
  <si>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</si>
  <si>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</si>
  <si>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</si>
  <si>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</si>
  <si>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</si>
  <si>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</si>
  <si>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</si>
  <si>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</si>
  <si>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</si>
  <si>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</si>
  <si>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</si>
  <si>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</si>
  <si>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</si>
  <si>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</si>
  <si>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</si>
  <si>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</si>
  <si>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</si>
  <si>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</si>
  <si>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</si>
  <si>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</si>
  <si>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</si>
  <si>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</si>
  <si>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</si>
  <si>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</si>
  <si>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</si>
  <si>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</si>
  <si>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</si>
  <si>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</si>
  <si>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</si>
  <si>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</si>
  <si>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</si>
  <si>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</si>
  <si>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</si>
  <si>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</si>
  <si>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</si>
  <si>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</si>
  <si>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</si>
  <si>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</si>
  <si>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</si>
  <si>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</si>
  <si>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</si>
  <si>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</si>
  <si>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</si>
  <si>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</si>
  <si>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</si>
  <si>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</si>
  <si>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</si>
  <si>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</si>
  <si>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</si>
  <si>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</si>
  <si>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</si>
  <si>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</si>
  <si>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</si>
  <si>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30217</t>
  </si>
  <si>
    <t>　　公务接待费</t>
  </si>
  <si>
    <t>50206</t>
  </si>
  <si>
    <t>公务接待费</t>
  </si>
  <si>
    <t>　　30218</t>
  </si>
  <si>
    <t>　　专用材料费</t>
  </si>
  <si>
    <t>50204</t>
  </si>
  <si>
    <t>专用材料购置费</t>
  </si>
  <si>
    <t>　　30224</t>
  </si>
  <si>
    <t>　　被装购置费</t>
  </si>
  <si>
    <t>　　30226</t>
  </si>
  <si>
    <t>　　劳务费</t>
  </si>
  <si>
    <t>50205</t>
  </si>
  <si>
    <t>委托业务费</t>
  </si>
  <si>
    <t>　　30227</t>
  </si>
  <si>
    <t>　　委托业务费</t>
  </si>
  <si>
    <t>　　30228</t>
  </si>
  <si>
    <t>　　工会经费</t>
  </si>
  <si>
    <t>　　30231</t>
  </si>
  <si>
    <t>　　公务用车运行维护费</t>
  </si>
  <si>
    <t>50208</t>
  </si>
  <si>
    <t>公务用车运行维护费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</si>
  <si>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</si>
  <si>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</si>
  <si>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</si>
  <si>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</si>
  <si>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</si>
  <si>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</si>
  <si>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生活补助</t>
  </si>
  <si>
    <t>50901</t>
  </si>
  <si>
    <t>社会福利和救助</t>
  </si>
  <si>
    <t>310</t>
  </si>
  <si>
    <t>资本性支出</t>
  </si>
  <si>
    <t>　　31099</t>
  </si>
  <si>
    <t>　　其他资本性支出</t>
  </si>
  <si>
    <t>50307</t>
  </si>
  <si>
    <t>大型修缮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</si>
  <si>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</si>
  <si>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</si>
  <si>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</si>
  <si>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</si>
  <si>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</si>
  <si>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</si>
  <si>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</si>
  <si>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</si>
  <si>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</si>
  <si>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</si>
  <si>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</si>
  <si>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</si>
  <si>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</si>
  <si>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</si>
  <si>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</si>
  <si>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</si>
  <si>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</si>
  <si>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</si>
  <si>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</si>
  <si>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</si>
  <si>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</si>
  <si>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</si>
  <si>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</si>
  <si>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</si>
  <si>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</si>
  <si>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</si>
  <si>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</si>
  <si>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</si>
  <si>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</si>
  <si>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</si>
  <si>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</si>
  <si>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</si>
  <si>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</si>
  <si>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</si>
  <si>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</si>
  <si>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</si>
  <si>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</si>
  <si>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</si>
  <si>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</si>
  <si>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</si>
  <si>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</si>
  <si>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</si>
  <si>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</si>
  <si>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</si>
  <si>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</si>
  <si>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</si>
  <si>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</si>
  <si>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</si>
  <si>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</si>
  <si>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</si>
  <si>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</si>
  <si>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</si>
  <si>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办案业务费</t>
  </si>
  <si>
    <t>执法办案业务经费</t>
  </si>
  <si>
    <t>县委办、政府办警务室保障经费</t>
  </si>
  <si>
    <t>城市道路视频监控系统光钎租赁费</t>
  </si>
  <si>
    <t>城市道路视频监控系统光钎租赁费、维保、电费</t>
  </si>
  <si>
    <t>强制医疗专项经费</t>
  </si>
  <si>
    <t>桃镇精神病人判处强制医疗治疗费</t>
  </si>
  <si>
    <t>大学生退伍军人实习工作经费</t>
  </si>
  <si>
    <t>处非专项工作经费</t>
  </si>
  <si>
    <t>企业印章刻制经费</t>
  </si>
  <si>
    <t>巡警大队业务经费</t>
  </si>
  <si>
    <t>扫黑除恶专项经费</t>
  </si>
  <si>
    <t>强戒所装修工程项目资金</t>
  </si>
  <si>
    <t>沙店派出所业务经费</t>
  </si>
  <si>
    <t>北门川派出所业务经费</t>
  </si>
  <si>
    <t>杨家沟派出所改建业务用房项目资金</t>
  </si>
  <si>
    <t>桥河岔派出所改建业务用房项目资金</t>
  </si>
  <si>
    <t>石沟派出所改建业务用房项目资金</t>
  </si>
  <si>
    <t>桃镇派出所业务费</t>
  </si>
  <si>
    <t>龙镇派出所维修项目资金</t>
  </si>
  <si>
    <t>看守所、拘留所保障经费（含戒毒）</t>
  </si>
  <si>
    <t>看守所功能房运行维护经费</t>
  </si>
  <si>
    <t>智慧监管系统建设经费</t>
  </si>
  <si>
    <t>森林派出所办案业务费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</si>
  <si>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</si>
  <si>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</si>
  <si>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</si>
  <si>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</si>
  <si>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</si>
  <si>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</si>
  <si>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</si>
  <si>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</si>
  <si>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</si>
  <si>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</si>
  <si>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</si>
  <si>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</si>
  <si>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</si>
  <si>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</si>
  <si>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</si>
  <si>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</si>
  <si>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</si>
  <si>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</si>
  <si>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</si>
  <si>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</si>
  <si>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</si>
  <si>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</si>
  <si>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</si>
  <si>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</si>
  <si>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</si>
  <si>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</si>
  <si>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</si>
  <si>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02</t>
  </si>
  <si>
    <t>04</t>
  </si>
  <si>
    <t>203001</t>
  </si>
  <si>
    <t>计算机</t>
  </si>
  <si>
    <t>联想</t>
  </si>
  <si>
    <t>针式打印机</t>
  </si>
  <si>
    <t>得实</t>
  </si>
  <si>
    <t>打印一体机</t>
  </si>
  <si>
    <t>惠普</t>
  </si>
  <si>
    <r>
      <rPr>
        <sz val="11"/>
        <rFont val="Times New Roman"/>
        <charset val="0"/>
      </rPr>
      <t>350</t>
    </r>
    <r>
      <rPr>
        <sz val="11"/>
        <rFont val="宋体"/>
        <charset val="134"/>
      </rPr>
      <t>兆无线集群对讲系统</t>
    </r>
  </si>
  <si>
    <t>办公家具</t>
  </si>
  <si>
    <t>单警装备</t>
  </si>
  <si>
    <t>反恐处突装备</t>
  </si>
  <si>
    <t>采暖锅炉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</si>
  <si>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</si>
  <si>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</si>
  <si>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</si>
  <si>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</si>
  <si>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</si>
  <si>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</si>
  <si>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</si>
  <si>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</si>
  <si>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</si>
  <si>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</si>
  <si>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　　203001</t>
  </si>
  <si>
    <t>　　米脂县公安局</t>
  </si>
  <si>
    <t>　　203006</t>
  </si>
  <si>
    <t>　　米脂县公安局陕西省米脂县看守所</t>
  </si>
  <si>
    <t>　　203020</t>
  </si>
  <si>
    <t>　　米脂县公安局(基层派出所)</t>
  </si>
  <si>
    <t xml:space="preserve">    米脂县公安局森林派出所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</si>
  <si>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</si>
  <si>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</si>
  <si>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</si>
  <si>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</si>
  <si>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</si>
  <si>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</si>
  <si>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</si>
  <si>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</si>
  <si>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目标1：为案件办理提取线索，
 目标2：.打击各类违法犯罪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</si>
  <si>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</si>
  <si>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</si>
  <si>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</si>
  <si>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</si>
  <si>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</si>
  <si>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</si>
  <si>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</si>
  <si>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指标1：公安机关</t>
  </si>
  <si>
    <t xml:space="preserve"> 指标2：基础派出所</t>
  </si>
  <si>
    <t xml:space="preserve"> ……</t>
  </si>
  <si>
    <t>质量指标</t>
  </si>
  <si>
    <t xml:space="preserve"> 指标1：受理案件数量</t>
  </si>
  <si>
    <t>≥200件</t>
  </si>
  <si>
    <t xml:space="preserve"> 指标2：净化社会环境</t>
  </si>
  <si>
    <t>较上年提升</t>
  </si>
  <si>
    <t>时效指标</t>
  </si>
  <si>
    <t xml:space="preserve"> 指标1：案件侦破率</t>
  </si>
  <si>
    <t>≥90%</t>
  </si>
  <si>
    <t xml:space="preserve"> 指标2：出警时效</t>
  </si>
  <si>
    <t>成本指标</t>
  </si>
  <si>
    <t xml:space="preserve"> 指标1：严格控制成本</t>
  </si>
  <si>
    <t>按时完成</t>
  </si>
  <si>
    <t xml:space="preserve"> 指标2：完成全年扫黑除恶工作任务</t>
  </si>
  <si>
    <t>≤147.96万元</t>
  </si>
  <si>
    <t>效
益
指
标</t>
  </si>
  <si>
    <t>经济效益
指标</t>
  </si>
  <si>
    <t xml:space="preserve"> 指标1：维护社会治安稳定</t>
  </si>
  <si>
    <t>明显改善</t>
  </si>
  <si>
    <t xml:space="preserve"> 指标2：保障人民财产安全</t>
  </si>
  <si>
    <t>社会效益
指标</t>
  </si>
  <si>
    <t xml:space="preserve"> 指标1：维护米脂社会治安秩序稳定和谐发展</t>
  </si>
  <si>
    <t>≥95%</t>
  </si>
  <si>
    <t xml:space="preserve"> 指标2：群众满意度</t>
  </si>
  <si>
    <t>生态效益
指标</t>
  </si>
  <si>
    <t xml:space="preserve"> 指标1：社会各界人士满意度</t>
  </si>
  <si>
    <t>社会各界人士满意度</t>
  </si>
  <si>
    <t xml:space="preserve"> 指标2：</t>
  </si>
  <si>
    <t>可持续影响
指标</t>
  </si>
  <si>
    <t xml:space="preserve"> 指标1：</t>
  </si>
  <si>
    <t>……</t>
  </si>
  <si>
    <t>满意度指标</t>
  </si>
  <si>
    <t>服务对象
满意度指标</t>
  </si>
  <si>
    <t xml:space="preserve"> 指标1：群众满意度</t>
  </si>
  <si>
    <t>≥93%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</si>
  <si>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</si>
  <si>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</si>
  <si>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</si>
  <si>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</si>
  <si>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</si>
  <si>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</si>
  <si>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</si>
  <si>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</si>
  <si>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</si>
  <si>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</si>
  <si>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2021年度人员经费</t>
  </si>
  <si>
    <t>任务2</t>
  </si>
  <si>
    <t>2021年度公用经费</t>
  </si>
  <si>
    <t>任务3</t>
  </si>
  <si>
    <t>2021年度项目经费</t>
  </si>
  <si>
    <t>金额合计</t>
  </si>
  <si>
    <t>年度
总体
目标</t>
  </si>
  <si>
    <t xml:space="preserve">
 目标1：保障公安机关正常运转
目标2：打击各类违法犯罪
目标3：更新设备提高办案效率</t>
  </si>
  <si>
    <t>年
度
绩
效
指
标</t>
  </si>
  <si>
    <t>产出指标</t>
  </si>
  <si>
    <t xml:space="preserve"> 指标2：案件侦破率</t>
  </si>
  <si>
    <t xml:space="preserve"> 指标1：完成全年扫黑除恶工作任务</t>
  </si>
  <si>
    <t>≤5835.07万元</t>
  </si>
  <si>
    <t>效益指标</t>
  </si>
  <si>
    <t xml:space="preserve"> 指标1：保障人民财产安全</t>
  </si>
  <si>
    <t xml:space="preserve"> 指标1：净化社会环境</t>
  </si>
  <si>
    <t>备注：1、年度绩效指标可选择填写。2、部门应公开本部门整体预算绩效。3、市县根据本级部门预算绩效管理工作推进情况，统一部署，积极推进。</t>
  </si>
  <si>
    <t>米脂县公安局2021年专项资金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</si>
  <si>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</si>
  <si>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</si>
  <si>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</si>
  <si>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</si>
  <si>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</si>
  <si>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</si>
  <si>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目标1：确保平安米脂建设
  目标2：人民安居乐业
  目标3：促进和谐发展
  ……</t>
  </si>
  <si>
    <t xml:space="preserve">
 目标1：保障公安机关正常运转
目标2：打击各类违法犯罪
目标3：更新设备提高办案效率
 ……</t>
  </si>
  <si>
    <t>绩
效
指
标</t>
  </si>
  <si>
    <t>≤933.19万元</t>
  </si>
  <si>
    <t>备 注：1、绩效指标可选择填写。 2、不管理本级专项资金的主管部门，应公开空表并说明。3、市县根据本级部门预算绩效管理工作推进情况，统一部署，积极推进。</t>
  </si>
  <si>
    <t>城市视频监控运行维保费</t>
  </si>
  <si>
    <t>其中：财政拨款</t>
  </si>
  <si>
    <t xml:space="preserve">    其他资金</t>
  </si>
  <si>
    <t xml:space="preserve"> 目标1：为案件办理提取线索，
 目标2：道路及公共场所监控全覆盖
 目标3：为办理各类刑事治安案件侦破活动提供技术手段。维护米脂社会治安秩序稳定，促进和谐发展 。进行追踪布控，方便疏导交通，保障人民群众的切实利益。
</t>
  </si>
  <si>
    <t xml:space="preserve"> 指标1：探头覆盖密度</t>
  </si>
  <si>
    <t xml:space="preserve"> 指标2：保障城区出行人口数量</t>
  </si>
  <si>
    <t>4万人</t>
  </si>
  <si>
    <t xml:space="preserve"> 指标1：城区监控覆盖比</t>
  </si>
  <si>
    <t xml:space="preserve"> 指标2：视频布局合理性</t>
  </si>
  <si>
    <t xml:space="preserve"> 指标1：监控时效</t>
  </si>
  <si>
    <t>实时监控</t>
  </si>
  <si>
    <t xml:space="preserve"> 指标2：视频维修维护升级及时率</t>
  </si>
  <si>
    <t>≤136万元</t>
  </si>
  <si>
    <t>长期</t>
  </si>
  <si>
    <t>复转军人实习经费</t>
  </si>
  <si>
    <t xml:space="preserve"> 其中：财政拨款</t>
  </si>
  <si>
    <t xml:space="preserve"> 其他资金</t>
  </si>
  <si>
    <t xml:space="preserve"> 目标1：满足当年用警需求，维护社会和谐稳定。
 目标2：补充警力不足现状
 目标3：
 ……</t>
  </si>
  <si>
    <t xml:space="preserve"> 指标1：安排大学生退伍军人实习人数</t>
  </si>
  <si>
    <t xml:space="preserve"> 指标2：临时补充警力不足</t>
  </si>
  <si>
    <t>明显提升</t>
  </si>
  <si>
    <t xml:space="preserve"> 指标1：设备装备购置合格率</t>
  </si>
  <si>
    <t xml:space="preserve"> 指标2：提供大学生退伍军人实习机会</t>
  </si>
  <si>
    <t xml:space="preserve"> 指标1：设备装备采购及时率</t>
  </si>
  <si>
    <t>≥100%</t>
  </si>
  <si>
    <t xml:space="preserve"> 指标1：完成工作任务</t>
  </si>
  <si>
    <t xml:space="preserve"> 指标2：严格控制成本</t>
  </si>
  <si>
    <t>≤100万元</t>
  </si>
  <si>
    <t xml:space="preserve"> 目标1：满足当年用警需求，维护社会和谐稳定。
 目标2：提高扫黑除恶案件破案率
 目标3：
 ……</t>
  </si>
  <si>
    <t xml:space="preserve"> 指标1：立案</t>
  </si>
  <si>
    <t>15起</t>
  </si>
  <si>
    <t xml:space="preserve"> 指标1：抓获犯罪嫌疑人</t>
  </si>
  <si>
    <t>89人次</t>
  </si>
  <si>
    <t xml:space="preserve"> 指标1：完成线索核查</t>
  </si>
  <si>
    <t>345条</t>
  </si>
  <si>
    <t xml:space="preserve"> 指标1：节约办案经费</t>
  </si>
  <si>
    <t>≤70万元</t>
  </si>
  <si>
    <t>杨家沟派出所改建业务用房项目经费</t>
  </si>
  <si>
    <t xml:space="preserve"> 目标1：满足当年基层派出所建设标准。
 目标2：维护社会和谐稳定
 目标3：
 ……</t>
  </si>
  <si>
    <t xml:space="preserve"> 指标1：派出所</t>
  </si>
  <si>
    <t>1个</t>
  </si>
  <si>
    <t xml:space="preserve"> 指标1：按照派出所建设标准</t>
  </si>
  <si>
    <t>符合建设标准</t>
  </si>
  <si>
    <t xml:space="preserve"> 指标1：按期完工</t>
  </si>
  <si>
    <t>保质保量完成</t>
  </si>
  <si>
    <t xml:space="preserve"> 指标1：节约建设经费</t>
  </si>
  <si>
    <t>≤50万元</t>
  </si>
  <si>
    <t>桥河岔派出所扩建业务用房项目经费</t>
  </si>
  <si>
    <t>石沟派出所业务用房维修项目经费</t>
  </si>
  <si>
    <t>看守所拘留所保障经费项目经费</t>
  </si>
  <si>
    <t xml:space="preserve"> 目标1：.保障看守所、拘留所硬件设施的完善、跟进，保障民警的合法权益，维护在押人员的合法利益                                                                                 
 目标2：在押人员给养费86万元 
 目标3：
 ……</t>
  </si>
  <si>
    <t xml:space="preserve"> 指标1：看守所、拘留所</t>
  </si>
  <si>
    <t>2个</t>
  </si>
  <si>
    <t xml:space="preserve"> 指标1：资金使用范围符合专项资金等财务制度</t>
  </si>
  <si>
    <t>完全符合</t>
  </si>
  <si>
    <t xml:space="preserve"> 指标2：保障看守所、拘留所正常运转</t>
  </si>
  <si>
    <t xml:space="preserve"> 指标1：资金拨付及时率</t>
  </si>
  <si>
    <t>智慧监管系统项目经费</t>
  </si>
  <si>
    <t xml:space="preserve"> 目标1：智慧监管系统提升监所管理水平                                                                               
 目标2：保证监所工作安全运转
 目标3：
 ……</t>
  </si>
  <si>
    <t xml:space="preserve"> 指标1：监所设施完善率</t>
  </si>
  <si>
    <t>≤60万元</t>
  </si>
</sst>
</file>

<file path=xl/styles.xml><?xml version="1.0" encoding="utf-8"?>
<styleSheet xmlns="http://schemas.openxmlformats.org/spreadsheetml/2006/main">
  <numFmts count="6">
    <numFmt numFmtId="176" formatCode="&quot;￥&quot;* _-#,##0.00;&quot;￥&quot;* \-#,##0.00;&quot;￥&quot;* _-&quot;-&quot;??;@"/>
    <numFmt numFmtId="177" formatCode="* #,##0;* \-#,##0;* &quot;-&quot;;@"/>
    <numFmt numFmtId="178" formatCode="* #,##0.00;* \-#,##0.00;* &quot;-&quot;??;@"/>
    <numFmt numFmtId="179" formatCode="&quot;￥&quot;* _-#,##0;&quot;￥&quot;* \-#,##0;&quot;￥&quot;* _-&quot;-&quot;;@"/>
    <numFmt numFmtId="180" formatCode="00"/>
    <numFmt numFmtId="181" formatCode="#,##0.0000"/>
  </numFmts>
  <fonts count="42">
    <font>
      <sz val="9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Times New Roman"/>
      <charset val="0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0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179" fontId="21" fillId="0" borderId="0" applyFont="0" applyFill="0" applyBorder="0" applyAlignment="0" applyProtection="0"/>
    <xf numFmtId="0" fontId="23" fillId="18" borderId="0" applyNumberFormat="0" applyBorder="0" applyAlignment="0" applyProtection="0">
      <alignment vertical="center"/>
    </xf>
    <xf numFmtId="0" fontId="33" fillId="14" borderId="20" applyNumberFormat="0" applyAlignment="0" applyProtection="0">
      <alignment vertical="center"/>
    </xf>
    <xf numFmtId="17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3" fillId="9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31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38" fillId="25" borderId="23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7" fillId="0" borderId="19" applyNumberFormat="0" applyFill="0" applyAlignment="0" applyProtection="0">
      <alignment vertical="center"/>
    </xf>
    <xf numFmtId="0" fontId="6" fillId="0" borderId="0">
      <alignment vertical="center"/>
    </xf>
    <xf numFmtId="0" fontId="29" fillId="0" borderId="1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25" fillId="0" borderId="25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6" fillId="17" borderId="22" applyNumberFormat="0" applyAlignment="0" applyProtection="0">
      <alignment vertical="center"/>
    </xf>
    <xf numFmtId="0" fontId="34" fillId="17" borderId="20" applyNumberFormat="0" applyAlignment="0" applyProtection="0">
      <alignment vertical="center"/>
    </xf>
    <xf numFmtId="0" fontId="28" fillId="8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9" fillId="0" borderId="24" applyNumberFormat="0" applyFill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31" fillId="27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" fillId="0" borderId="0"/>
    <xf numFmtId="0" fontId="23" fillId="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" fillId="0" borderId="0"/>
    <xf numFmtId="0" fontId="23" fillId="0" borderId="0">
      <alignment vertical="center"/>
    </xf>
    <xf numFmtId="0" fontId="3" fillId="0" borderId="0">
      <alignment vertical="center"/>
    </xf>
  </cellStyleXfs>
  <cellXfs count="183">
    <xf numFmtId="0" fontId="0" fillId="0" borderId="0" xfId="0"/>
    <xf numFmtId="0" fontId="1" fillId="0" borderId="0" xfId="54" applyFont="1" applyAlignment="1">
      <alignment vertical="center"/>
    </xf>
    <xf numFmtId="0" fontId="2" fillId="0" borderId="0" xfId="54" applyFont="1" applyAlignment="1">
      <alignment vertical="center" wrapText="1"/>
    </xf>
    <xf numFmtId="0" fontId="3" fillId="0" borderId="0" xfId="54" applyAlignment="1">
      <alignment horizontal="center" vertical="center" wrapText="1"/>
    </xf>
    <xf numFmtId="0" fontId="3" fillId="0" borderId="0" xfId="54" applyAlignment="1">
      <alignment vertical="center" wrapText="1"/>
    </xf>
    <xf numFmtId="0" fontId="4" fillId="0" borderId="0" xfId="54" applyFont="1" applyAlignment="1">
      <alignment horizontal="center" vertical="center" wrapText="1"/>
    </xf>
    <xf numFmtId="0" fontId="3" fillId="0" borderId="1" xfId="54" applyFont="1" applyBorder="1" applyAlignment="1">
      <alignment vertical="center"/>
    </xf>
    <xf numFmtId="0" fontId="3" fillId="0" borderId="1" xfId="54" applyFont="1" applyBorder="1" applyAlignment="1">
      <alignment vertical="center" wrapText="1"/>
    </xf>
    <xf numFmtId="0" fontId="3" fillId="0" borderId="0" xfId="54" applyFont="1" applyBorder="1" applyAlignment="1">
      <alignment vertical="center" wrapText="1"/>
    </xf>
    <xf numFmtId="0" fontId="3" fillId="0" borderId="2" xfId="54" applyBorder="1" applyAlignment="1">
      <alignment horizontal="center" vertical="center" wrapText="1"/>
    </xf>
    <xf numFmtId="0" fontId="3" fillId="0" borderId="3" xfId="54" applyBorder="1" applyAlignment="1">
      <alignment horizontal="center" vertical="center" wrapText="1"/>
    </xf>
    <xf numFmtId="0" fontId="3" fillId="0" borderId="4" xfId="54" applyBorder="1" applyAlignment="1">
      <alignment horizontal="center" vertical="center" wrapText="1"/>
    </xf>
    <xf numFmtId="0" fontId="3" fillId="0" borderId="2" xfId="54" applyFont="1" applyBorder="1" applyAlignment="1">
      <alignment horizontal="center" vertical="center" wrapText="1"/>
    </xf>
    <xf numFmtId="0" fontId="3" fillId="0" borderId="3" xfId="54" applyFont="1" applyBorder="1" applyAlignment="1">
      <alignment horizontal="center" vertical="center" wrapText="1"/>
    </xf>
    <xf numFmtId="0" fontId="3" fillId="0" borderId="4" xfId="54" applyFont="1" applyBorder="1" applyAlignment="1">
      <alignment horizontal="center" vertical="center" wrapText="1"/>
    </xf>
    <xf numFmtId="0" fontId="3" fillId="0" borderId="5" xfId="54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3" fillId="0" borderId="4" xfId="54" applyFont="1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3" fillId="0" borderId="11" xfId="54" applyFont="1" applyBorder="1" applyAlignment="1">
      <alignment vertical="center" wrapText="1"/>
    </xf>
    <xf numFmtId="0" fontId="3" fillId="0" borderId="12" xfId="54" applyBorder="1" applyAlignment="1">
      <alignment horizontal="center" vertical="center" wrapText="1"/>
    </xf>
    <xf numFmtId="0" fontId="6" fillId="0" borderId="4" xfId="54" applyFont="1" applyBorder="1" applyAlignment="1">
      <alignment vertical="center" wrapText="1"/>
    </xf>
    <xf numFmtId="0" fontId="6" fillId="0" borderId="4" xfId="54" applyFont="1" applyBorder="1" applyAlignment="1">
      <alignment horizontal="center" vertical="center" wrapText="1"/>
    </xf>
    <xf numFmtId="0" fontId="3" fillId="0" borderId="4" xfId="54" applyBorder="1" applyAlignment="1">
      <alignment vertical="center" wrapText="1"/>
    </xf>
    <xf numFmtId="9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9" fontId="6" fillId="0" borderId="4" xfId="54" applyNumberFormat="1" applyFont="1" applyBorder="1" applyAlignment="1">
      <alignment horizontal="center" vertical="center" wrapText="1"/>
    </xf>
    <xf numFmtId="0" fontId="6" fillId="0" borderId="0" xfId="54" applyFont="1" applyAlignment="1">
      <alignment horizontal="center" vertical="center" wrapText="1"/>
    </xf>
    <xf numFmtId="0" fontId="9" fillId="0" borderId="0" xfId="54" applyNumberFormat="1" applyFont="1" applyFill="1" applyAlignment="1" applyProtection="1">
      <alignment horizontal="left" vertical="center" wrapText="1"/>
      <protection locked="0"/>
    </xf>
    <xf numFmtId="0" fontId="9" fillId="0" borderId="0" xfId="54" applyNumberFormat="1" applyFont="1" applyFill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54" applyFont="1" applyAlignment="1">
      <alignment horizontal="center" vertical="center" wrapText="1"/>
    </xf>
    <xf numFmtId="0" fontId="3" fillId="0" borderId="2" xfId="54" applyFont="1" applyBorder="1" applyAlignment="1">
      <alignment vertical="center" wrapText="1"/>
    </xf>
    <xf numFmtId="0" fontId="6" fillId="0" borderId="0" xfId="54" applyFont="1" applyAlignment="1">
      <alignment vertical="center" wrapText="1"/>
    </xf>
    <xf numFmtId="0" fontId="3" fillId="0" borderId="4" xfId="54" applyFont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3" fillId="0" borderId="4" xfId="54" applyNumberFormat="1" applyFont="1" applyBorder="1" applyAlignment="1">
      <alignment horizontal="center"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3" fillId="0" borderId="11" xfId="54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3" fillId="0" borderId="11" xfId="54" applyFont="1" applyBorder="1" applyAlignment="1">
      <alignment horizontal="center" vertical="center" wrapText="1"/>
    </xf>
    <xf numFmtId="0" fontId="3" fillId="0" borderId="12" xfId="54" applyFont="1" applyBorder="1" applyAlignment="1">
      <alignment horizontal="left" vertical="center" wrapText="1"/>
    </xf>
    <xf numFmtId="0" fontId="3" fillId="0" borderId="2" xfId="54" applyBorder="1" applyAlignment="1">
      <alignment horizontal="left" vertical="center" wrapText="1"/>
    </xf>
    <xf numFmtId="0" fontId="3" fillId="0" borderId="11" xfId="54" applyBorder="1" applyAlignment="1">
      <alignment horizontal="left" vertical="center" wrapText="1"/>
    </xf>
    <xf numFmtId="0" fontId="3" fillId="0" borderId="4" xfId="54" applyBorder="1" applyAlignment="1">
      <alignment horizontal="left" vertical="center" wrapText="1"/>
    </xf>
    <xf numFmtId="0" fontId="3" fillId="0" borderId="12" xfId="54" applyBorder="1" applyAlignment="1">
      <alignment horizontal="left" vertical="center" wrapText="1"/>
    </xf>
    <xf numFmtId="0" fontId="3" fillId="0" borderId="14" xfId="54" applyBorder="1" applyAlignment="1">
      <alignment horizontal="left" vertical="center" wrapText="1"/>
    </xf>
    <xf numFmtId="0" fontId="9" fillId="0" borderId="0" xfId="54" applyNumberFormat="1" applyFont="1" applyFill="1" applyAlignment="1">
      <alignment horizontal="center" vertical="center" wrapText="1"/>
    </xf>
    <xf numFmtId="0" fontId="3" fillId="0" borderId="0" xfId="54" applyAlignment="1">
      <alignment vertical="center"/>
    </xf>
    <xf numFmtId="0" fontId="9" fillId="0" borderId="0" xfId="54" applyFont="1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/>
    </xf>
    <xf numFmtId="0" fontId="3" fillId="0" borderId="4" xfId="54" applyFont="1" applyBorder="1" applyAlignment="1">
      <alignment horizontal="left" vertical="top" wrapText="1"/>
    </xf>
    <xf numFmtId="0" fontId="3" fillId="0" borderId="4" xfId="54" applyBorder="1" applyAlignment="1">
      <alignment horizontal="left" vertical="top" wrapText="1"/>
    </xf>
    <xf numFmtId="0" fontId="9" fillId="0" borderId="0" xfId="54" applyNumberFormat="1" applyFont="1" applyFill="1" applyBorder="1" applyAlignment="1">
      <alignment vertical="center" wrapText="1"/>
    </xf>
    <xf numFmtId="0" fontId="3" fillId="0" borderId="0" xfId="54" applyAlignment="1" applyProtection="1">
      <alignment vertical="center" wrapText="1"/>
      <protection locked="0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left" vertical="center" wrapText="1"/>
    </xf>
    <xf numFmtId="4" fontId="10" fillId="0" borderId="16" xfId="0" applyNumberFormat="1" applyFont="1" applyFill="1" applyBorder="1" applyAlignment="1">
      <alignment horizontal="right" vertical="center" wrapText="1"/>
    </xf>
    <xf numFmtId="0" fontId="0" fillId="0" borderId="4" xfId="0" applyBorder="1"/>
    <xf numFmtId="0" fontId="0" fillId="0" borderId="4" xfId="0" applyFill="1" applyBorder="1"/>
    <xf numFmtId="0" fontId="0" fillId="0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left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6" fillId="0" borderId="4" xfId="0" applyNumberFormat="1" applyFont="1" applyFill="1" applyBorder="1" applyAlignment="1" applyProtection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11" fillId="0" borderId="4" xfId="0" applyNumberFormat="1" applyFont="1" applyFill="1" applyBorder="1" applyAlignment="1" applyProtection="1">
      <alignment horizontal="right" vertical="center"/>
    </xf>
    <xf numFmtId="180" fontId="0" fillId="0" borderId="12" xfId="0" applyNumberFormat="1" applyBorder="1" applyAlignment="1">
      <alignment horizontal="center" vertical="center"/>
    </xf>
    <xf numFmtId="4" fontId="11" fillId="0" borderId="4" xfId="0" applyNumberFormat="1" applyFont="1" applyFill="1" applyBorder="1" applyAlignment="1" applyProtection="1">
      <alignment horizontal="right" vertical="center"/>
    </xf>
    <xf numFmtId="0" fontId="0" fillId="0" borderId="4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80" fontId="0" fillId="0" borderId="4" xfId="0" applyNumberFormat="1" applyFill="1" applyBorder="1" applyAlignment="1">
      <alignment horizontal="center"/>
    </xf>
    <xf numFmtId="0" fontId="0" fillId="0" borderId="0" xfId="0" applyFill="1" applyProtection="1">
      <protection locked="0"/>
    </xf>
    <xf numFmtId="0" fontId="12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Fill="1" applyBorder="1" applyAlignment="1">
      <alignment horizontal="right" vertical="center"/>
    </xf>
    <xf numFmtId="0" fontId="14" fillId="0" borderId="4" xfId="0" applyFont="1" applyFill="1" applyBorder="1" applyAlignment="1" applyProtection="1">
      <alignment horizontal="center" vertical="center"/>
      <protection locked="0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7" fillId="0" borderId="4" xfId="0" applyNumberFormat="1" applyFont="1" applyFill="1" applyBorder="1" applyAlignment="1" applyProtection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NumberFormat="1" applyFill="1" applyBorder="1" applyAlignment="1" applyProtection="1">
      <alignment vertical="center"/>
    </xf>
    <xf numFmtId="0" fontId="9" fillId="0" borderId="4" xfId="0" applyFont="1" applyFill="1" applyBorder="1" applyAlignment="1">
      <alignment vertical="center"/>
    </xf>
    <xf numFmtId="4" fontId="0" fillId="0" borderId="4" xfId="0" applyNumberFormat="1" applyFill="1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4" fontId="0" fillId="0" borderId="4" xfId="0" applyNumberForma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4" fontId="10" fillId="0" borderId="16" xfId="0" applyNumberFormat="1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0" fillId="0" borderId="0" xfId="0" applyProtection="1">
      <protection locked="0"/>
    </xf>
    <xf numFmtId="4" fontId="10" fillId="0" borderId="17" xfId="0" applyNumberFormat="1" applyFont="1" applyFill="1" applyBorder="1" applyAlignment="1">
      <alignment horizontal="right" vertical="center" wrapText="1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4" xfId="0" applyFont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4" fontId="0" fillId="0" borderId="4" xfId="0" applyNumberFormat="1" applyFont="1" applyFill="1" applyBorder="1" applyAlignment="1" applyProtection="1">
      <alignment horizontal="center" vertical="center"/>
    </xf>
    <xf numFmtId="4" fontId="0" fillId="0" borderId="4" xfId="0" applyNumberFormat="1" applyFill="1" applyBorder="1" applyAlignment="1">
      <alignment horizontal="center" vertical="center"/>
    </xf>
    <xf numFmtId="0" fontId="9" fillId="0" borderId="4" xfId="0" applyFont="1" applyFill="1" applyBorder="1"/>
    <xf numFmtId="0" fontId="0" fillId="0" borderId="4" xfId="0" applyFill="1" applyBorder="1" applyAlignment="1" applyProtection="1">
      <alignment horizontal="left" vertical="center"/>
    </xf>
    <xf numFmtId="181" fontId="0" fillId="0" borderId="4" xfId="0" applyNumberFormat="1" applyFont="1" applyFill="1" applyBorder="1" applyAlignment="1" applyProtection="1">
      <alignment horizontal="center" vertical="center"/>
    </xf>
    <xf numFmtId="2" fontId="0" fillId="0" borderId="4" xfId="0" applyNumberFormat="1" applyFill="1" applyBorder="1" applyAlignment="1" applyProtection="1">
      <alignment horizontal="center" vertical="center"/>
    </xf>
    <xf numFmtId="4" fontId="0" fillId="0" borderId="4" xfId="0" applyNumberFormat="1" applyBorder="1" applyAlignment="1">
      <alignment horizontal="right" vertical="center" wrapText="1"/>
    </xf>
    <xf numFmtId="2" fontId="17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10" fillId="0" borderId="17" xfId="0" applyFont="1" applyFill="1" applyBorder="1" applyAlignment="1">
      <alignment horizontal="left" vertical="center" wrapText="1"/>
    </xf>
    <xf numFmtId="0" fontId="18" fillId="0" borderId="17" xfId="0" applyFont="1" applyFill="1" applyBorder="1" applyAlignment="1">
      <alignment vertical="center" wrapText="1"/>
    </xf>
    <xf numFmtId="0" fontId="0" fillId="0" borderId="2" xfId="0" applyFill="1" applyBorder="1"/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17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14" xfId="0" applyFill="1" applyBorder="1" applyAlignment="1">
      <alignment horizontal="left" vertical="center"/>
    </xf>
    <xf numFmtId="4" fontId="0" fillId="0" borderId="4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181" fontId="0" fillId="0" borderId="4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4" xfId="0" applyNumberFormat="1" applyFont="1" applyBorder="1" applyAlignment="1">
      <alignment horizontal="center" vertical="center"/>
    </xf>
    <xf numFmtId="0" fontId="3" fillId="0" borderId="14" xfId="0" applyNumberFormat="1" applyFont="1" applyBorder="1" applyAlignment="1" applyProtection="1">
      <alignment horizontal="left" vertical="center"/>
      <protection locked="0"/>
    </xf>
    <xf numFmtId="0" fontId="3" fillId="0" borderId="4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center"/>
    </xf>
    <xf numFmtId="0" fontId="3" fillId="0" borderId="12" xfId="0" applyNumberFormat="1" applyFont="1" applyBorder="1" applyAlignment="1">
      <alignment horizontal="left" vertical="center"/>
    </xf>
    <xf numFmtId="0" fontId="0" fillId="0" borderId="4" xfId="0" applyNumberFormat="1" applyBorder="1" applyAlignment="1">
      <alignment vertical="center" wrapText="1"/>
    </xf>
    <xf numFmtId="0" fontId="3" fillId="0" borderId="12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vertical="center"/>
    </xf>
    <xf numFmtId="0" fontId="19" fillId="0" borderId="0" xfId="0" applyFont="1" applyFill="1" applyAlignment="1" applyProtection="1">
      <alignment horizontal="center" vertical="center"/>
      <protection locked="0"/>
    </xf>
    <xf numFmtId="0" fontId="19" fillId="0" borderId="0" xfId="0" applyFont="1" applyFill="1" applyAlignment="1">
      <alignment vertical="center"/>
    </xf>
    <xf numFmtId="49" fontId="20" fillId="0" borderId="0" xfId="0" applyNumberFormat="1" applyFont="1" applyFill="1" applyAlignment="1" applyProtection="1">
      <alignment horizontal="center" vertical="center"/>
    </xf>
    <xf numFmtId="0" fontId="2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topLeftCell="A4" workbookViewId="0">
      <selection activeCell="A5" sqref="A5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178" t="s">
        <v>0</v>
      </c>
      <c r="B2" s="179"/>
      <c r="C2" s="179"/>
      <c r="D2" s="179"/>
    </row>
    <row r="3" ht="93.75" customHeight="1" spans="1:1">
      <c r="A3" s="180"/>
    </row>
    <row r="4" ht="81.75" customHeight="1" spans="1:1">
      <c r="A4" s="181" t="s">
        <v>1</v>
      </c>
    </row>
    <row r="5" ht="41" customHeight="1" spans="1:1">
      <c r="A5" s="181" t="s">
        <v>2</v>
      </c>
    </row>
    <row r="6" ht="37" customHeight="1" spans="1:1">
      <c r="A6" s="181" t="s">
        <v>3</v>
      </c>
    </row>
    <row r="7" ht="12.75" customHeight="1" spans="1:1">
      <c r="A7" s="182"/>
    </row>
    <row r="8" ht="12.75" customHeight="1" spans="1:1">
      <c r="A8" s="182"/>
    </row>
    <row r="9" ht="12.75" customHeight="1" spans="1:1">
      <c r="A9" s="182"/>
    </row>
    <row r="10" ht="12.75" customHeight="1" spans="1:1">
      <c r="A10" s="182"/>
    </row>
    <row r="11" ht="12.75" customHeight="1" spans="1:1">
      <c r="A11" s="182"/>
    </row>
    <row r="12" ht="12.75" customHeight="1" spans="1:1">
      <c r="A12" s="182"/>
    </row>
    <row r="13" ht="12.75" customHeight="1" spans="1:1">
      <c r="A13" s="182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35"/>
  <sheetViews>
    <sheetView showGridLines="0" showZeros="0" topLeftCell="B1" workbookViewId="0">
      <selection activeCell="G14" sqref="G14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16384" width="9.16666666666667" customWidth="1"/>
  </cols>
  <sheetData>
    <row r="1" ht="30" customHeight="1" spans="1:1">
      <c r="A1" s="64" t="s">
        <v>24</v>
      </c>
    </row>
    <row r="2" ht="28.5" customHeight="1" spans="1:8">
      <c r="A2" s="65" t="s">
        <v>285</v>
      </c>
      <c r="B2" s="65"/>
      <c r="C2" s="65"/>
      <c r="D2" s="65"/>
      <c r="E2" s="65"/>
      <c r="F2" s="65"/>
      <c r="G2" s="65"/>
      <c r="H2" s="65"/>
    </row>
    <row r="3" ht="22.5" customHeight="1" spans="8:8">
      <c r="H3" s="82" t="s">
        <v>48</v>
      </c>
    </row>
    <row r="4" ht="22.5" customHeight="1" spans="1:8">
      <c r="A4" s="85" t="s">
        <v>193</v>
      </c>
      <c r="B4" s="85" t="s">
        <v>194</v>
      </c>
      <c r="C4" s="85" t="s">
        <v>195</v>
      </c>
      <c r="D4" s="85" t="s">
        <v>196</v>
      </c>
      <c r="E4" s="85" t="s">
        <v>143</v>
      </c>
      <c r="F4" s="85" t="s">
        <v>169</v>
      </c>
      <c r="G4" s="85" t="s">
        <v>170</v>
      </c>
      <c r="H4" s="85" t="s">
        <v>172</v>
      </c>
    </row>
    <row r="5" ht="15.75" customHeight="1" spans="1:8">
      <c r="A5" s="74" t="s">
        <v>173</v>
      </c>
      <c r="B5" s="74" t="s">
        <v>143</v>
      </c>
      <c r="C5" s="74" t="s">
        <v>173</v>
      </c>
      <c r="D5" s="74" t="s">
        <v>173</v>
      </c>
      <c r="E5" s="132">
        <f>F5+G5</f>
        <v>4901.88</v>
      </c>
      <c r="F5" s="132">
        <v>4325.18</v>
      </c>
      <c r="G5" s="132">
        <v>576.7</v>
      </c>
      <c r="H5" s="91" t="s">
        <v>160</v>
      </c>
    </row>
    <row r="6" customHeight="1" spans="1:8">
      <c r="A6" s="74" t="s">
        <v>197</v>
      </c>
      <c r="B6" s="74" t="s">
        <v>198</v>
      </c>
      <c r="C6" s="74" t="s">
        <v>173</v>
      </c>
      <c r="D6" s="74" t="s">
        <v>173</v>
      </c>
      <c r="E6" s="132">
        <f t="shared" ref="E6:E35" si="0">F6+G6</f>
        <v>4306.68</v>
      </c>
      <c r="F6" s="132">
        <v>4306.68</v>
      </c>
      <c r="G6" s="132">
        <v>0</v>
      </c>
      <c r="H6" s="77"/>
    </row>
    <row r="7" customHeight="1" spans="1:8">
      <c r="A7" s="74" t="s">
        <v>199</v>
      </c>
      <c r="B7" s="74" t="s">
        <v>200</v>
      </c>
      <c r="C7" s="74" t="s">
        <v>201</v>
      </c>
      <c r="D7" s="74" t="s">
        <v>202</v>
      </c>
      <c r="E7" s="132">
        <f t="shared" si="0"/>
        <v>2013.88</v>
      </c>
      <c r="F7" s="132">
        <v>2013.88</v>
      </c>
      <c r="G7" s="132">
        <v>0</v>
      </c>
      <c r="H7" s="77"/>
    </row>
    <row r="8" customHeight="1" spans="1:8">
      <c r="A8" s="74" t="s">
        <v>203</v>
      </c>
      <c r="B8" s="74" t="s">
        <v>204</v>
      </c>
      <c r="C8" s="74" t="s">
        <v>201</v>
      </c>
      <c r="D8" s="74" t="s">
        <v>202</v>
      </c>
      <c r="E8" s="132">
        <f t="shared" si="0"/>
        <v>807.27</v>
      </c>
      <c r="F8" s="132">
        <v>807.27</v>
      </c>
      <c r="G8" s="132">
        <v>0</v>
      </c>
      <c r="H8" s="77"/>
    </row>
    <row r="9" customHeight="1" spans="1:8">
      <c r="A9" s="74" t="s">
        <v>205</v>
      </c>
      <c r="B9" s="74" t="s">
        <v>206</v>
      </c>
      <c r="C9" s="74" t="s">
        <v>201</v>
      </c>
      <c r="D9" s="74" t="s">
        <v>202</v>
      </c>
      <c r="E9" s="132">
        <f t="shared" si="0"/>
        <v>127.1</v>
      </c>
      <c r="F9" s="132">
        <v>127.1</v>
      </c>
      <c r="G9" s="132">
        <v>0</v>
      </c>
      <c r="H9" s="77"/>
    </row>
    <row r="10" customHeight="1" spans="1:8">
      <c r="A10" s="74" t="s">
        <v>207</v>
      </c>
      <c r="B10" s="74" t="s">
        <v>208</v>
      </c>
      <c r="C10" s="74" t="s">
        <v>209</v>
      </c>
      <c r="D10" s="74" t="s">
        <v>210</v>
      </c>
      <c r="E10" s="132">
        <f t="shared" si="0"/>
        <v>545.87</v>
      </c>
      <c r="F10" s="132">
        <v>545.87</v>
      </c>
      <c r="G10" s="132">
        <v>0</v>
      </c>
      <c r="H10" s="77"/>
    </row>
    <row r="11" customHeight="1" spans="1:8">
      <c r="A11" s="74" t="s">
        <v>211</v>
      </c>
      <c r="B11" s="74" t="s">
        <v>212</v>
      </c>
      <c r="C11" s="74" t="s">
        <v>209</v>
      </c>
      <c r="D11" s="74" t="s">
        <v>210</v>
      </c>
      <c r="E11" s="132">
        <f t="shared" si="0"/>
        <v>253.33</v>
      </c>
      <c r="F11" s="132">
        <v>253.33</v>
      </c>
      <c r="G11" s="132">
        <v>0</v>
      </c>
      <c r="H11" s="77"/>
    </row>
    <row r="12" customHeight="1" spans="1:8">
      <c r="A12" s="74" t="s">
        <v>213</v>
      </c>
      <c r="B12" s="74" t="s">
        <v>214</v>
      </c>
      <c r="C12" s="74" t="s">
        <v>209</v>
      </c>
      <c r="D12" s="74" t="s">
        <v>210</v>
      </c>
      <c r="E12" s="132">
        <f t="shared" si="0"/>
        <v>147.13</v>
      </c>
      <c r="F12" s="132">
        <v>147.13</v>
      </c>
      <c r="G12" s="132">
        <v>0</v>
      </c>
      <c r="H12" s="77"/>
    </row>
    <row r="13" customHeight="1" spans="1:8">
      <c r="A13" s="74" t="s">
        <v>215</v>
      </c>
      <c r="B13" s="74" t="s">
        <v>216</v>
      </c>
      <c r="C13" s="74" t="s">
        <v>209</v>
      </c>
      <c r="D13" s="74" t="s">
        <v>210</v>
      </c>
      <c r="E13" s="132">
        <f t="shared" si="0"/>
        <v>0</v>
      </c>
      <c r="F13" s="132"/>
      <c r="G13" s="133">
        <v>0</v>
      </c>
      <c r="H13" s="76"/>
    </row>
    <row r="14" customHeight="1" spans="1:8">
      <c r="A14" s="74" t="s">
        <v>217</v>
      </c>
      <c r="B14" s="74" t="s">
        <v>218</v>
      </c>
      <c r="C14" s="74" t="s">
        <v>219</v>
      </c>
      <c r="D14" s="74" t="s">
        <v>220</v>
      </c>
      <c r="E14" s="132">
        <f t="shared" si="0"/>
        <v>412.1</v>
      </c>
      <c r="F14" s="132">
        <v>412.1</v>
      </c>
      <c r="G14" s="133">
        <v>0</v>
      </c>
      <c r="H14" s="76"/>
    </row>
    <row r="15" customHeight="1" spans="1:8">
      <c r="A15" s="74" t="s">
        <v>221</v>
      </c>
      <c r="B15" s="74" t="s">
        <v>222</v>
      </c>
      <c r="C15" s="74" t="s">
        <v>173</v>
      </c>
      <c r="D15" s="74" t="s">
        <v>173</v>
      </c>
      <c r="E15" s="132">
        <f t="shared" si="0"/>
        <v>576.7</v>
      </c>
      <c r="F15" s="132"/>
      <c r="G15" s="133">
        <v>576.7</v>
      </c>
      <c r="H15" s="76"/>
    </row>
    <row r="16" customHeight="1" spans="1:8">
      <c r="A16" s="74" t="s">
        <v>223</v>
      </c>
      <c r="B16" s="74" t="s">
        <v>224</v>
      </c>
      <c r="C16" s="74" t="s">
        <v>225</v>
      </c>
      <c r="D16" s="74" t="s">
        <v>226</v>
      </c>
      <c r="E16" s="132">
        <f t="shared" si="0"/>
        <v>51.46</v>
      </c>
      <c r="F16" s="132">
        <v>0</v>
      </c>
      <c r="G16" s="133">
        <v>51.46</v>
      </c>
      <c r="H16" s="76"/>
    </row>
    <row r="17" customHeight="1" spans="1:8">
      <c r="A17" s="74" t="s">
        <v>227</v>
      </c>
      <c r="B17" s="74" t="s">
        <v>228</v>
      </c>
      <c r="C17" s="74" t="s">
        <v>225</v>
      </c>
      <c r="D17" s="74" t="s">
        <v>226</v>
      </c>
      <c r="E17" s="132">
        <f t="shared" si="0"/>
        <v>7.58</v>
      </c>
      <c r="F17" s="132">
        <v>0</v>
      </c>
      <c r="G17" s="133">
        <v>7.58</v>
      </c>
      <c r="H17" s="76"/>
    </row>
    <row r="18" customHeight="1" spans="1:8">
      <c r="A18" s="74" t="s">
        <v>229</v>
      </c>
      <c r="B18" s="74" t="s">
        <v>230</v>
      </c>
      <c r="C18" s="74" t="s">
        <v>225</v>
      </c>
      <c r="D18" s="74" t="s">
        <v>226</v>
      </c>
      <c r="E18" s="132">
        <f t="shared" si="0"/>
        <v>10.5</v>
      </c>
      <c r="F18" s="132">
        <v>0</v>
      </c>
      <c r="G18" s="133">
        <v>10.5</v>
      </c>
      <c r="H18" s="76"/>
    </row>
    <row r="19" customHeight="1" spans="1:8">
      <c r="A19" s="74" t="s">
        <v>231</v>
      </c>
      <c r="B19" s="74" t="s">
        <v>232</v>
      </c>
      <c r="C19" s="74" t="s">
        <v>225</v>
      </c>
      <c r="D19" s="74" t="s">
        <v>226</v>
      </c>
      <c r="E19" s="132">
        <f t="shared" si="0"/>
        <v>24.95</v>
      </c>
      <c r="F19" s="132">
        <v>0</v>
      </c>
      <c r="G19" s="133">
        <v>24.95</v>
      </c>
      <c r="H19" s="76"/>
    </row>
    <row r="20" customHeight="1" spans="1:8">
      <c r="A20" s="74" t="s">
        <v>233</v>
      </c>
      <c r="B20" s="74" t="s">
        <v>234</v>
      </c>
      <c r="C20" s="74" t="s">
        <v>225</v>
      </c>
      <c r="D20" s="74" t="s">
        <v>226</v>
      </c>
      <c r="E20" s="132">
        <f t="shared" si="0"/>
        <v>41.8</v>
      </c>
      <c r="F20" s="132">
        <v>0</v>
      </c>
      <c r="G20" s="133">
        <v>41.8</v>
      </c>
      <c r="H20" s="76"/>
    </row>
    <row r="21" customHeight="1" spans="1:8">
      <c r="A21" s="74" t="s">
        <v>235</v>
      </c>
      <c r="B21" s="74" t="s">
        <v>236</v>
      </c>
      <c r="C21" s="74" t="s">
        <v>225</v>
      </c>
      <c r="D21" s="74" t="s">
        <v>226</v>
      </c>
      <c r="E21" s="132">
        <f t="shared" si="0"/>
        <v>42.5</v>
      </c>
      <c r="F21" s="132">
        <v>0</v>
      </c>
      <c r="G21" s="133">
        <v>42.5</v>
      </c>
      <c r="H21" s="76"/>
    </row>
    <row r="22" customHeight="1" spans="1:8">
      <c r="A22" s="74" t="s">
        <v>237</v>
      </c>
      <c r="B22" s="74" t="s">
        <v>238</v>
      </c>
      <c r="C22" s="74" t="s">
        <v>225</v>
      </c>
      <c r="D22" s="74" t="s">
        <v>226</v>
      </c>
      <c r="E22" s="132">
        <f t="shared" si="0"/>
        <v>109.51</v>
      </c>
      <c r="F22" s="132">
        <v>0</v>
      </c>
      <c r="G22" s="133">
        <v>109.51</v>
      </c>
      <c r="H22" s="76"/>
    </row>
    <row r="23" customHeight="1" spans="1:8">
      <c r="A23" s="74" t="s">
        <v>239</v>
      </c>
      <c r="B23" s="74" t="s">
        <v>240</v>
      </c>
      <c r="C23" s="74" t="s">
        <v>225</v>
      </c>
      <c r="D23" s="74" t="s">
        <v>226</v>
      </c>
      <c r="E23" s="132">
        <f t="shared" si="0"/>
        <v>37.9</v>
      </c>
      <c r="F23" s="132">
        <v>0</v>
      </c>
      <c r="G23" s="133">
        <v>37.9</v>
      </c>
      <c r="H23" s="76"/>
    </row>
    <row r="24" customHeight="1" spans="1:8">
      <c r="A24" s="74" t="s">
        <v>241</v>
      </c>
      <c r="B24" s="74" t="s">
        <v>242</v>
      </c>
      <c r="C24" s="74" t="s">
        <v>243</v>
      </c>
      <c r="D24" s="74" t="s">
        <v>244</v>
      </c>
      <c r="E24" s="132">
        <f t="shared" si="0"/>
        <v>90</v>
      </c>
      <c r="F24" s="132">
        <v>0</v>
      </c>
      <c r="G24" s="133">
        <v>90</v>
      </c>
      <c r="H24" s="76"/>
    </row>
    <row r="25" customHeight="1" spans="1:8">
      <c r="A25" s="74" t="s">
        <v>245</v>
      </c>
      <c r="B25" s="74" t="s">
        <v>246</v>
      </c>
      <c r="C25" s="74" t="s">
        <v>225</v>
      </c>
      <c r="D25" s="74" t="s">
        <v>226</v>
      </c>
      <c r="E25" s="132">
        <f t="shared" si="0"/>
        <v>5</v>
      </c>
      <c r="F25" s="132">
        <v>0</v>
      </c>
      <c r="G25" s="133">
        <v>5</v>
      </c>
      <c r="H25" s="76"/>
    </row>
    <row r="26" customHeight="1" spans="1:8">
      <c r="A26" s="74" t="s">
        <v>247</v>
      </c>
      <c r="B26" s="74" t="s">
        <v>248</v>
      </c>
      <c r="C26" s="74" t="s">
        <v>249</v>
      </c>
      <c r="D26" s="74" t="s">
        <v>250</v>
      </c>
      <c r="E26" s="132">
        <f t="shared" si="0"/>
        <v>1.5</v>
      </c>
      <c r="F26" s="132">
        <v>0</v>
      </c>
      <c r="G26" s="133">
        <v>1.5</v>
      </c>
      <c r="H26" s="76"/>
    </row>
    <row r="27" customHeight="1" spans="1:8">
      <c r="A27" s="74" t="s">
        <v>251</v>
      </c>
      <c r="B27" s="74" t="s">
        <v>252</v>
      </c>
      <c r="C27" s="74" t="s">
        <v>253</v>
      </c>
      <c r="D27" s="74" t="s">
        <v>254</v>
      </c>
      <c r="E27" s="132">
        <f t="shared" si="0"/>
        <v>12</v>
      </c>
      <c r="F27" s="132">
        <v>0</v>
      </c>
      <c r="G27" s="133">
        <v>12</v>
      </c>
      <c r="H27" s="76"/>
    </row>
    <row r="28" customHeight="1" spans="1:8">
      <c r="A28" s="74" t="s">
        <v>255</v>
      </c>
      <c r="B28" s="74" t="s">
        <v>256</v>
      </c>
      <c r="C28" s="74" t="s">
        <v>253</v>
      </c>
      <c r="D28" s="74" t="s">
        <v>254</v>
      </c>
      <c r="E28" s="132">
        <f t="shared" si="0"/>
        <v>5</v>
      </c>
      <c r="F28" s="132">
        <v>0</v>
      </c>
      <c r="G28" s="133">
        <v>5</v>
      </c>
      <c r="H28" s="76"/>
    </row>
    <row r="29" customHeight="1" spans="1:8">
      <c r="A29" s="74" t="s">
        <v>257</v>
      </c>
      <c r="B29" s="74" t="s">
        <v>258</v>
      </c>
      <c r="C29" s="74" t="s">
        <v>259</v>
      </c>
      <c r="D29" s="74" t="s">
        <v>260</v>
      </c>
      <c r="E29" s="132">
        <f t="shared" si="0"/>
        <v>0</v>
      </c>
      <c r="F29" s="132">
        <v>0</v>
      </c>
      <c r="G29" s="133">
        <v>0</v>
      </c>
      <c r="H29" s="76"/>
    </row>
    <row r="30" customHeight="1" spans="1:8">
      <c r="A30" s="74" t="s">
        <v>261</v>
      </c>
      <c r="B30" s="74" t="s">
        <v>262</v>
      </c>
      <c r="C30" s="74" t="s">
        <v>259</v>
      </c>
      <c r="D30" s="74" t="s">
        <v>260</v>
      </c>
      <c r="E30" s="132">
        <f t="shared" si="0"/>
        <v>5</v>
      </c>
      <c r="F30" s="132">
        <v>0</v>
      </c>
      <c r="G30" s="133">
        <v>5</v>
      </c>
      <c r="H30" s="76"/>
    </row>
    <row r="31" customHeight="1" spans="1:8">
      <c r="A31" s="74" t="s">
        <v>263</v>
      </c>
      <c r="B31" s="74" t="s">
        <v>264</v>
      </c>
      <c r="C31" s="74" t="s">
        <v>225</v>
      </c>
      <c r="D31" s="74" t="s">
        <v>226</v>
      </c>
      <c r="E31" s="132">
        <f t="shared" si="0"/>
        <v>14.73</v>
      </c>
      <c r="F31" s="132">
        <v>0</v>
      </c>
      <c r="G31" s="133">
        <v>14.73</v>
      </c>
      <c r="H31" s="76"/>
    </row>
    <row r="32" customHeight="1" spans="1:8">
      <c r="A32" s="74" t="s">
        <v>265</v>
      </c>
      <c r="B32" s="74" t="s">
        <v>266</v>
      </c>
      <c r="C32" s="74" t="s">
        <v>267</v>
      </c>
      <c r="D32" s="74" t="s">
        <v>268</v>
      </c>
      <c r="E32" s="132">
        <f t="shared" si="0"/>
        <v>66.4</v>
      </c>
      <c r="F32" s="132">
        <v>0</v>
      </c>
      <c r="G32" s="133">
        <v>66.4</v>
      </c>
      <c r="H32" s="76"/>
    </row>
    <row r="33" customHeight="1" spans="1:8">
      <c r="A33" s="74" t="s">
        <v>269</v>
      </c>
      <c r="B33" s="74" t="s">
        <v>270</v>
      </c>
      <c r="C33" s="74" t="s">
        <v>271</v>
      </c>
      <c r="D33" s="74" t="s">
        <v>272</v>
      </c>
      <c r="E33" s="132">
        <f t="shared" si="0"/>
        <v>50.87</v>
      </c>
      <c r="F33" s="132">
        <v>0</v>
      </c>
      <c r="G33" s="133">
        <v>50.87</v>
      </c>
      <c r="H33" s="76"/>
    </row>
    <row r="34" customHeight="1" spans="1:8">
      <c r="A34" s="74" t="s">
        <v>273</v>
      </c>
      <c r="B34" s="74" t="s">
        <v>274</v>
      </c>
      <c r="C34" s="74" t="s">
        <v>173</v>
      </c>
      <c r="D34" s="74" t="s">
        <v>173</v>
      </c>
      <c r="E34" s="132">
        <f t="shared" si="0"/>
        <v>18.5</v>
      </c>
      <c r="F34" s="132">
        <v>18.5</v>
      </c>
      <c r="G34" s="133">
        <v>0</v>
      </c>
      <c r="H34" s="76"/>
    </row>
    <row r="35" customHeight="1" spans="1:8">
      <c r="A35" s="134">
        <v>30305</v>
      </c>
      <c r="B35" s="74" t="s">
        <v>275</v>
      </c>
      <c r="C35" s="74" t="s">
        <v>276</v>
      </c>
      <c r="D35" s="74" t="s">
        <v>277</v>
      </c>
      <c r="E35" s="132">
        <f t="shared" si="0"/>
        <v>18.5</v>
      </c>
      <c r="F35" s="132">
        <v>18.5</v>
      </c>
      <c r="G35" s="133">
        <v>0</v>
      </c>
      <c r="H35" s="76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110" t="s">
        <v>26</v>
      </c>
      <c r="B1" s="111"/>
      <c r="C1" s="111"/>
      <c r="D1" s="111"/>
      <c r="E1" s="111"/>
      <c r="F1" s="111"/>
      <c r="G1" s="111"/>
      <c r="H1" s="112"/>
    </row>
    <row r="2" ht="22.5" customHeight="1" spans="1:8">
      <c r="A2" s="113" t="s">
        <v>286</v>
      </c>
      <c r="B2" s="113"/>
      <c r="C2" s="113"/>
      <c r="D2" s="113"/>
      <c r="E2" s="113"/>
      <c r="F2" s="113"/>
      <c r="G2" s="113"/>
      <c r="H2" s="113"/>
    </row>
    <row r="3" ht="22.5" customHeight="1" spans="1:8">
      <c r="A3" s="114"/>
      <c r="B3" s="114"/>
      <c r="C3" s="115"/>
      <c r="D3" s="115"/>
      <c r="E3" s="116"/>
      <c r="F3" s="116"/>
      <c r="G3" s="116"/>
      <c r="H3" s="117" t="s">
        <v>48</v>
      </c>
    </row>
    <row r="4" ht="22.5" customHeight="1" spans="1:8">
      <c r="A4" s="118" t="s">
        <v>49</v>
      </c>
      <c r="B4" s="118"/>
      <c r="C4" s="118" t="s">
        <v>50</v>
      </c>
      <c r="D4" s="118"/>
      <c r="E4" s="118"/>
      <c r="F4" s="118"/>
      <c r="G4" s="118"/>
      <c r="H4" s="118"/>
    </row>
    <row r="5" ht="22.5" customHeight="1" spans="1:8">
      <c r="A5" s="118" t="s">
        <v>51</v>
      </c>
      <c r="B5" s="118" t="s">
        <v>52</v>
      </c>
      <c r="C5" s="118" t="s">
        <v>53</v>
      </c>
      <c r="D5" s="119" t="s">
        <v>52</v>
      </c>
      <c r="E5" s="118" t="s">
        <v>54</v>
      </c>
      <c r="F5" s="118" t="s">
        <v>52</v>
      </c>
      <c r="G5" s="118" t="s">
        <v>55</v>
      </c>
      <c r="H5" s="118" t="s">
        <v>52</v>
      </c>
    </row>
    <row r="6" ht="22.5" customHeight="1" spans="1:8">
      <c r="A6" s="120" t="s">
        <v>287</v>
      </c>
      <c r="B6" s="121"/>
      <c r="C6" s="122" t="s">
        <v>288</v>
      </c>
      <c r="D6" s="123"/>
      <c r="E6" s="124" t="s">
        <v>289</v>
      </c>
      <c r="F6" s="124"/>
      <c r="G6" s="125" t="s">
        <v>290</v>
      </c>
      <c r="H6" s="123"/>
    </row>
    <row r="7" ht="22.5" customHeight="1" spans="1:8">
      <c r="A7" s="126"/>
      <c r="B7" s="121"/>
      <c r="C7" s="122" t="s">
        <v>291</v>
      </c>
      <c r="D7" s="123"/>
      <c r="E7" s="125" t="s">
        <v>292</v>
      </c>
      <c r="F7" s="125"/>
      <c r="G7" s="125" t="s">
        <v>293</v>
      </c>
      <c r="H7" s="123"/>
    </row>
    <row r="8" ht="22.5" customHeight="1" spans="1:10">
      <c r="A8" s="126"/>
      <c r="B8" s="121"/>
      <c r="C8" s="122" t="s">
        <v>294</v>
      </c>
      <c r="D8" s="123"/>
      <c r="E8" s="125" t="s">
        <v>295</v>
      </c>
      <c r="F8" s="125"/>
      <c r="G8" s="125" t="s">
        <v>296</v>
      </c>
      <c r="H8" s="123"/>
      <c r="J8" s="64"/>
    </row>
    <row r="9" ht="22.5" customHeight="1" spans="1:8">
      <c r="A9" s="120"/>
      <c r="B9" s="121"/>
      <c r="C9" s="122" t="s">
        <v>297</v>
      </c>
      <c r="D9" s="123"/>
      <c r="E9" s="125" t="s">
        <v>298</v>
      </c>
      <c r="F9" s="125"/>
      <c r="G9" s="125" t="s">
        <v>299</v>
      </c>
      <c r="H9" s="123"/>
    </row>
    <row r="10" ht="22.5" customHeight="1" spans="1:9">
      <c r="A10" s="120"/>
      <c r="B10" s="121"/>
      <c r="C10" s="122" t="s">
        <v>300</v>
      </c>
      <c r="D10" s="123"/>
      <c r="E10" s="125" t="s">
        <v>301</v>
      </c>
      <c r="F10" s="125"/>
      <c r="G10" s="125" t="s">
        <v>302</v>
      </c>
      <c r="H10" s="123"/>
      <c r="I10" s="64"/>
    </row>
    <row r="11" ht="22.5" customHeight="1" spans="1:9">
      <c r="A11" s="126"/>
      <c r="B11" s="121"/>
      <c r="C11" s="122" t="s">
        <v>303</v>
      </c>
      <c r="D11" s="123"/>
      <c r="E11" s="125" t="s">
        <v>304</v>
      </c>
      <c r="F11" s="125"/>
      <c r="G11" s="125" t="s">
        <v>305</v>
      </c>
      <c r="H11" s="123"/>
      <c r="I11" s="64"/>
    </row>
    <row r="12" ht="22.5" customHeight="1" spans="1:9">
      <c r="A12" s="126"/>
      <c r="B12" s="121"/>
      <c r="C12" s="122" t="s">
        <v>306</v>
      </c>
      <c r="D12" s="123"/>
      <c r="E12" s="125" t="s">
        <v>292</v>
      </c>
      <c r="F12" s="125"/>
      <c r="G12" s="125" t="s">
        <v>307</v>
      </c>
      <c r="H12" s="123"/>
      <c r="I12" s="64"/>
    </row>
    <row r="13" ht="22.5" customHeight="1" spans="1:9">
      <c r="A13" s="127"/>
      <c r="B13" s="121"/>
      <c r="C13" s="122" t="s">
        <v>308</v>
      </c>
      <c r="D13" s="123"/>
      <c r="E13" s="125" t="s">
        <v>295</v>
      </c>
      <c r="F13" s="125"/>
      <c r="G13" s="125" t="s">
        <v>309</v>
      </c>
      <c r="H13" s="123"/>
      <c r="I13" s="64"/>
    </row>
    <row r="14" ht="22.5" customHeight="1" spans="1:8">
      <c r="A14" s="127"/>
      <c r="B14" s="121"/>
      <c r="C14" s="122" t="s">
        <v>310</v>
      </c>
      <c r="D14" s="123"/>
      <c r="E14" s="125" t="s">
        <v>298</v>
      </c>
      <c r="F14" s="125"/>
      <c r="G14" s="125" t="s">
        <v>311</v>
      </c>
      <c r="H14" s="123"/>
    </row>
    <row r="15" ht="22.5" customHeight="1" spans="1:8">
      <c r="A15" s="127"/>
      <c r="B15" s="121"/>
      <c r="C15" s="122" t="s">
        <v>312</v>
      </c>
      <c r="D15" s="123"/>
      <c r="E15" s="125" t="s">
        <v>313</v>
      </c>
      <c r="F15" s="125"/>
      <c r="G15" s="125" t="s">
        <v>314</v>
      </c>
      <c r="H15" s="123"/>
    </row>
    <row r="16" ht="22.5" customHeight="1" spans="1:10">
      <c r="A16" s="77"/>
      <c r="B16" s="128"/>
      <c r="C16" s="122" t="s">
        <v>315</v>
      </c>
      <c r="D16" s="123"/>
      <c r="E16" s="125" t="s">
        <v>316</v>
      </c>
      <c r="F16" s="125"/>
      <c r="G16" s="125" t="s">
        <v>317</v>
      </c>
      <c r="H16" s="123"/>
      <c r="J16" s="64"/>
    </row>
    <row r="17" ht="22.5" customHeight="1" spans="1:8">
      <c r="A17" s="76"/>
      <c r="B17" s="128"/>
      <c r="C17" s="122" t="s">
        <v>318</v>
      </c>
      <c r="D17" s="123"/>
      <c r="E17" s="125" t="s">
        <v>319</v>
      </c>
      <c r="F17" s="125"/>
      <c r="G17" s="125" t="s">
        <v>318</v>
      </c>
      <c r="H17" s="123"/>
    </row>
    <row r="18" ht="22.5" customHeight="1" spans="1:8">
      <c r="A18" s="76"/>
      <c r="B18" s="128"/>
      <c r="C18" s="122" t="s">
        <v>320</v>
      </c>
      <c r="D18" s="123"/>
      <c r="E18" s="125" t="s">
        <v>321</v>
      </c>
      <c r="F18" s="125"/>
      <c r="G18" s="125" t="s">
        <v>322</v>
      </c>
      <c r="H18" s="123"/>
    </row>
    <row r="19" ht="22.5" customHeight="1" spans="1:8">
      <c r="A19" s="127"/>
      <c r="B19" s="128"/>
      <c r="C19" s="122" t="s">
        <v>323</v>
      </c>
      <c r="D19" s="123"/>
      <c r="E19" s="125" t="s">
        <v>324</v>
      </c>
      <c r="F19" s="125"/>
      <c r="G19" s="125" t="s">
        <v>325</v>
      </c>
      <c r="H19" s="123"/>
    </row>
    <row r="20" ht="22.5" customHeight="1" spans="1:8">
      <c r="A20" s="127"/>
      <c r="B20" s="121"/>
      <c r="C20" s="122"/>
      <c r="D20" s="123"/>
      <c r="E20" s="125" t="s">
        <v>326</v>
      </c>
      <c r="F20" s="125"/>
      <c r="G20" s="125" t="s">
        <v>327</v>
      </c>
      <c r="H20" s="123"/>
    </row>
    <row r="21" ht="22.5" customHeight="1" spans="1:8">
      <c r="A21" s="77"/>
      <c r="B21" s="121"/>
      <c r="C21" s="76"/>
      <c r="D21" s="123"/>
      <c r="E21" s="125" t="s">
        <v>328</v>
      </c>
      <c r="F21" s="125"/>
      <c r="G21" s="125"/>
      <c r="H21" s="123"/>
    </row>
    <row r="22" ht="18" customHeight="1" spans="1:8">
      <c r="A22" s="76"/>
      <c r="B22" s="121"/>
      <c r="C22" s="76"/>
      <c r="D22" s="123"/>
      <c r="E22" s="129" t="s">
        <v>329</v>
      </c>
      <c r="F22" s="129"/>
      <c r="G22" s="129"/>
      <c r="H22" s="123"/>
    </row>
    <row r="23" ht="19.5" customHeight="1" spans="1:8">
      <c r="A23" s="76"/>
      <c r="B23" s="121"/>
      <c r="C23" s="76"/>
      <c r="D23" s="123"/>
      <c r="E23" s="129" t="s">
        <v>330</v>
      </c>
      <c r="F23" s="129"/>
      <c r="G23" s="129"/>
      <c r="H23" s="123"/>
    </row>
    <row r="24" ht="21.75" customHeight="1" spans="1:8">
      <c r="A24" s="76"/>
      <c r="B24" s="121"/>
      <c r="C24" s="122"/>
      <c r="D24" s="130"/>
      <c r="E24" s="129" t="s">
        <v>331</v>
      </c>
      <c r="F24" s="129"/>
      <c r="G24" s="129"/>
      <c r="H24" s="123"/>
    </row>
    <row r="25" ht="21.75" customHeight="1" spans="1:8">
      <c r="A25" s="76"/>
      <c r="B25" s="121"/>
      <c r="C25" s="122"/>
      <c r="D25" s="130"/>
      <c r="E25" s="129"/>
      <c r="F25" s="129"/>
      <c r="G25" s="129"/>
      <c r="H25" s="123"/>
    </row>
    <row r="26" ht="23.25" customHeight="1" spans="1:8">
      <c r="A26" s="76"/>
      <c r="B26" s="121"/>
      <c r="C26" s="122"/>
      <c r="D26" s="130"/>
      <c r="E26" s="120"/>
      <c r="F26" s="120"/>
      <c r="G26" s="120"/>
      <c r="H26" s="131"/>
    </row>
    <row r="27" ht="18" customHeight="1" spans="1:8">
      <c r="A27" s="119" t="s">
        <v>129</v>
      </c>
      <c r="B27" s="128">
        <f>SUM(B6,B9,B10,B12,B13,B14,B15)</f>
        <v>0</v>
      </c>
      <c r="C27" s="119" t="s">
        <v>130</v>
      </c>
      <c r="D27" s="130">
        <f>SUM(D6:D20)</f>
        <v>0</v>
      </c>
      <c r="E27" s="119" t="s">
        <v>130</v>
      </c>
      <c r="F27" s="119"/>
      <c r="G27" s="119" t="s">
        <v>130</v>
      </c>
      <c r="H27" s="131">
        <f>SUM(H6,H11,H21,H22,H23)</f>
        <v>0</v>
      </c>
    </row>
    <row r="28" customHeight="1" spans="2:8">
      <c r="B28" s="64"/>
      <c r="D28" s="64"/>
      <c r="H28" s="64"/>
    </row>
    <row r="29" customHeight="1" spans="2:8">
      <c r="B29" s="64"/>
      <c r="D29" s="64"/>
      <c r="H29" s="64"/>
    </row>
    <row r="30" customHeight="1" spans="2:8">
      <c r="B30" s="64"/>
      <c r="D30" s="64"/>
      <c r="H30" s="64"/>
    </row>
    <row r="31" customHeight="1" spans="2:8">
      <c r="B31" s="64"/>
      <c r="D31" s="64"/>
      <c r="H31" s="64"/>
    </row>
    <row r="32" customHeight="1" spans="2:8">
      <c r="B32" s="64"/>
      <c r="D32" s="64"/>
      <c r="H32" s="64"/>
    </row>
    <row r="33" customHeight="1" spans="2:8">
      <c r="B33" s="64"/>
      <c r="D33" s="64"/>
      <c r="H33" s="64"/>
    </row>
    <row r="34" customHeight="1" spans="2:8">
      <c r="B34" s="64"/>
      <c r="D34" s="64"/>
      <c r="H34" s="64"/>
    </row>
    <row r="35" customHeight="1" spans="2:8">
      <c r="B35" s="64"/>
      <c r="D35" s="64"/>
      <c r="H35" s="64"/>
    </row>
    <row r="36" customHeight="1" spans="2:8">
      <c r="B36" s="64"/>
      <c r="D36" s="64"/>
      <c r="H36" s="64"/>
    </row>
    <row r="37" customHeight="1" spans="2:8">
      <c r="B37" s="64"/>
      <c r="D37" s="64"/>
      <c r="H37" s="64"/>
    </row>
    <row r="38" customHeight="1" spans="2:8">
      <c r="B38" s="64"/>
      <c r="D38" s="64"/>
      <c r="H38" s="64"/>
    </row>
    <row r="39" customHeight="1" spans="2:8">
      <c r="B39" s="64"/>
      <c r="D39" s="64"/>
      <c r="H39" s="64"/>
    </row>
    <row r="40" customHeight="1" spans="2:4">
      <c r="B40" s="64"/>
      <c r="D40" s="64"/>
    </row>
    <row r="41" customHeight="1" spans="2:4">
      <c r="B41" s="64"/>
      <c r="D41" s="64"/>
    </row>
    <row r="42" customHeight="1" spans="2:4">
      <c r="B42" s="64"/>
      <c r="D42" s="64"/>
    </row>
    <row r="43" customHeight="1" spans="2:2">
      <c r="B43" s="64"/>
    </row>
    <row r="44" customHeight="1" spans="2:2">
      <c r="B44" s="64"/>
    </row>
    <row r="45" customHeight="1" spans="2:2">
      <c r="B45" s="64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6"/>
  <sheetViews>
    <sheetView showGridLines="0" showZeros="0" topLeftCell="A4" workbookViewId="0">
      <selection activeCell="D12" sqref="D12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customWidth="1"/>
    <col min="5" max="16384" width="9.16666666666667" customWidth="1"/>
  </cols>
  <sheetData>
    <row r="1" ht="30" customHeight="1" spans="1:1">
      <c r="A1" s="64" t="s">
        <v>29</v>
      </c>
    </row>
    <row r="2" ht="28.5" customHeight="1" spans="1:4">
      <c r="A2" s="83" t="s">
        <v>332</v>
      </c>
      <c r="B2" s="83"/>
      <c r="C2" s="83"/>
      <c r="D2" s="83"/>
    </row>
    <row r="3" ht="22.5" customHeight="1" spans="4:4">
      <c r="D3" s="82" t="s">
        <v>48</v>
      </c>
    </row>
    <row r="4" ht="22.5" customHeight="1" spans="1:4">
      <c r="A4" s="85" t="s">
        <v>140</v>
      </c>
      <c r="B4" s="73" t="s">
        <v>333</v>
      </c>
      <c r="C4" s="85" t="s">
        <v>334</v>
      </c>
      <c r="D4" s="85" t="s">
        <v>335</v>
      </c>
    </row>
    <row r="5" ht="15.75" customHeight="1" spans="1:4">
      <c r="A5" s="91">
        <v>2040201</v>
      </c>
      <c r="B5" s="91" t="s">
        <v>336</v>
      </c>
      <c r="C5" s="91">
        <v>147.96</v>
      </c>
      <c r="D5" s="106" t="s">
        <v>337</v>
      </c>
    </row>
    <row r="6" customHeight="1" spans="1:4">
      <c r="A6" s="107">
        <v>2040201</v>
      </c>
      <c r="B6" s="77" t="s">
        <v>338</v>
      </c>
      <c r="C6" s="107">
        <v>9</v>
      </c>
      <c r="D6" s="77" t="s">
        <v>338</v>
      </c>
    </row>
    <row r="7" customHeight="1" spans="1:4">
      <c r="A7" s="91">
        <v>2040201</v>
      </c>
      <c r="B7" s="77" t="s">
        <v>339</v>
      </c>
      <c r="C7" s="107">
        <v>136</v>
      </c>
      <c r="D7" s="77" t="s">
        <v>340</v>
      </c>
    </row>
    <row r="8" customHeight="1" spans="1:4">
      <c r="A8" s="107">
        <v>2040201</v>
      </c>
      <c r="B8" s="77" t="s">
        <v>341</v>
      </c>
      <c r="C8" s="107">
        <v>10</v>
      </c>
      <c r="D8" s="77" t="s">
        <v>342</v>
      </c>
    </row>
    <row r="9" customHeight="1" spans="1:4">
      <c r="A9" s="91">
        <v>2040201</v>
      </c>
      <c r="B9" s="77" t="s">
        <v>343</v>
      </c>
      <c r="C9" s="107">
        <v>100</v>
      </c>
      <c r="D9" s="77" t="s">
        <v>343</v>
      </c>
    </row>
    <row r="10" customHeight="1" spans="1:4">
      <c r="A10" s="107">
        <v>2040201</v>
      </c>
      <c r="B10" s="77" t="s">
        <v>344</v>
      </c>
      <c r="C10" s="107">
        <v>9</v>
      </c>
      <c r="D10" s="77" t="s">
        <v>344</v>
      </c>
    </row>
    <row r="11" customHeight="1" spans="1:4">
      <c r="A11" s="91">
        <v>2040201</v>
      </c>
      <c r="B11" s="77" t="s">
        <v>345</v>
      </c>
      <c r="C11" s="107">
        <v>40</v>
      </c>
      <c r="D11" s="77" t="s">
        <v>345</v>
      </c>
    </row>
    <row r="12" customHeight="1" spans="1:4">
      <c r="A12" s="107">
        <v>2040201</v>
      </c>
      <c r="B12" s="77" t="s">
        <v>346</v>
      </c>
      <c r="C12" s="107">
        <v>10</v>
      </c>
      <c r="D12" s="77" t="s">
        <v>346</v>
      </c>
    </row>
    <row r="13" customHeight="1" spans="1:4">
      <c r="A13" s="91">
        <v>2040201</v>
      </c>
      <c r="B13" s="77" t="s">
        <v>347</v>
      </c>
      <c r="C13" s="107">
        <v>70</v>
      </c>
      <c r="D13" s="77" t="s">
        <v>347</v>
      </c>
    </row>
    <row r="14" customHeight="1" spans="1:4">
      <c r="A14" s="107">
        <v>2040201</v>
      </c>
      <c r="B14" s="77" t="s">
        <v>348</v>
      </c>
      <c r="C14" s="108">
        <v>12.65</v>
      </c>
      <c r="D14" s="77" t="s">
        <v>348</v>
      </c>
    </row>
    <row r="15" customHeight="1" spans="1:4">
      <c r="A15" s="107">
        <v>2040206</v>
      </c>
      <c r="B15" s="77" t="s">
        <v>349</v>
      </c>
      <c r="C15" s="107">
        <v>8</v>
      </c>
      <c r="D15" s="77" t="s">
        <v>349</v>
      </c>
    </row>
    <row r="16" customHeight="1" spans="1:4">
      <c r="A16" s="107">
        <v>2040206</v>
      </c>
      <c r="B16" s="77" t="s">
        <v>350</v>
      </c>
      <c r="C16" s="107">
        <v>10</v>
      </c>
      <c r="D16" s="77" t="s">
        <v>350</v>
      </c>
    </row>
    <row r="17" customHeight="1" spans="1:4">
      <c r="A17" s="107">
        <v>2040206</v>
      </c>
      <c r="B17" s="77" t="s">
        <v>351</v>
      </c>
      <c r="C17" s="108">
        <v>50</v>
      </c>
      <c r="D17" s="77" t="s">
        <v>351</v>
      </c>
    </row>
    <row r="18" customHeight="1" spans="1:4">
      <c r="A18" s="107">
        <v>2040206</v>
      </c>
      <c r="B18" s="77" t="s">
        <v>352</v>
      </c>
      <c r="C18" s="108">
        <v>50</v>
      </c>
      <c r="D18" s="77" t="s">
        <v>352</v>
      </c>
    </row>
    <row r="19" customHeight="1" spans="1:4">
      <c r="A19" s="107">
        <v>2040206</v>
      </c>
      <c r="B19" s="77" t="s">
        <v>353</v>
      </c>
      <c r="C19" s="108">
        <v>50</v>
      </c>
      <c r="D19" s="77" t="s">
        <v>353</v>
      </c>
    </row>
    <row r="20" customHeight="1" spans="1:4">
      <c r="A20" s="107">
        <v>2040206</v>
      </c>
      <c r="B20" s="76" t="s">
        <v>354</v>
      </c>
      <c r="C20" s="108">
        <v>10</v>
      </c>
      <c r="D20" s="76" t="s">
        <v>354</v>
      </c>
    </row>
    <row r="21" customHeight="1" spans="1:4">
      <c r="A21" s="107">
        <v>2040206</v>
      </c>
      <c r="B21" s="76" t="s">
        <v>355</v>
      </c>
      <c r="C21" s="108">
        <v>30</v>
      </c>
      <c r="D21" s="76" t="s">
        <v>355</v>
      </c>
    </row>
    <row r="22" customHeight="1" spans="1:4">
      <c r="A22" s="108">
        <v>2040220</v>
      </c>
      <c r="B22" s="76" t="s">
        <v>356</v>
      </c>
      <c r="C22" s="108">
        <v>86</v>
      </c>
      <c r="D22" s="76" t="s">
        <v>356</v>
      </c>
    </row>
    <row r="23" customHeight="1" spans="1:4">
      <c r="A23" s="108">
        <v>2040220</v>
      </c>
      <c r="B23" s="76" t="s">
        <v>357</v>
      </c>
      <c r="C23" s="108">
        <v>20</v>
      </c>
      <c r="D23" s="76" t="s">
        <v>357</v>
      </c>
    </row>
    <row r="24" customHeight="1" spans="1:4">
      <c r="A24" s="108">
        <v>2040220</v>
      </c>
      <c r="B24" s="76" t="s">
        <v>358</v>
      </c>
      <c r="C24" s="108">
        <v>60</v>
      </c>
      <c r="D24" s="76" t="s">
        <v>358</v>
      </c>
    </row>
    <row r="25" ht="14" customHeight="1" spans="1:4">
      <c r="A25" s="108">
        <v>2040207</v>
      </c>
      <c r="B25" s="76" t="s">
        <v>359</v>
      </c>
      <c r="C25" s="108">
        <v>14.58</v>
      </c>
      <c r="D25" s="76" t="s">
        <v>359</v>
      </c>
    </row>
    <row r="26" customHeight="1" spans="3:3">
      <c r="C26" s="109"/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24"/>
  <sheetViews>
    <sheetView workbookViewId="0">
      <selection activeCell="P24" sqref="P24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5" width="13.5" customWidth="1"/>
    <col min="6" max="6" width="13.1666666666667" customWidth="1"/>
    <col min="7" max="7" width="16.8333333333333" customWidth="1"/>
    <col min="8" max="8" width="20.6666666666667" customWidth="1"/>
    <col min="9" max="9" width="18.5" customWidth="1"/>
    <col min="10" max="10" width="13.6666666666667" customWidth="1"/>
    <col min="11" max="11" width="17.3333333333333" customWidth="1"/>
  </cols>
  <sheetData>
    <row r="1" spans="1:1">
      <c r="A1" t="s">
        <v>31</v>
      </c>
    </row>
    <row r="2" ht="22.5" spans="1:11">
      <c r="A2" s="99" t="s">
        <v>360</v>
      </c>
      <c r="B2" s="99"/>
      <c r="C2" s="99"/>
      <c r="D2" s="99"/>
      <c r="E2" s="99"/>
      <c r="F2" s="99"/>
      <c r="G2" s="99"/>
      <c r="H2" s="99"/>
      <c r="I2" s="99"/>
      <c r="J2" s="99"/>
      <c r="K2" s="99"/>
    </row>
    <row r="3" ht="20.25" spans="5:11">
      <c r="E3" s="100"/>
      <c r="F3" s="100"/>
      <c r="G3" s="100"/>
      <c r="H3" s="100"/>
      <c r="I3" s="100"/>
      <c r="J3" s="102"/>
      <c r="K3" s="102" t="s">
        <v>48</v>
      </c>
    </row>
    <row r="4" s="98" customFormat="1" ht="41" customHeight="1" spans="1:11">
      <c r="A4" s="101" t="s">
        <v>361</v>
      </c>
      <c r="B4" s="101" t="s">
        <v>362</v>
      </c>
      <c r="C4" s="101" t="s">
        <v>363</v>
      </c>
      <c r="D4" s="101" t="s">
        <v>364</v>
      </c>
      <c r="E4" s="101" t="s">
        <v>365</v>
      </c>
      <c r="F4" s="101" t="s">
        <v>366</v>
      </c>
      <c r="G4" s="101" t="s">
        <v>367</v>
      </c>
      <c r="H4" s="101" t="s">
        <v>368</v>
      </c>
      <c r="I4" s="103" t="s">
        <v>369</v>
      </c>
      <c r="J4" s="101" t="s">
        <v>370</v>
      </c>
      <c r="K4" s="104" t="s">
        <v>172</v>
      </c>
    </row>
    <row r="5" spans="1:11">
      <c r="A5" s="91" t="s">
        <v>160</v>
      </c>
      <c r="B5" s="91" t="s">
        <v>160</v>
      </c>
      <c r="C5" s="91" t="s">
        <v>160</v>
      </c>
      <c r="D5" s="91" t="s">
        <v>160</v>
      </c>
      <c r="E5" s="91" t="s">
        <v>160</v>
      </c>
      <c r="F5" s="91" t="s">
        <v>160</v>
      </c>
      <c r="G5" s="91" t="s">
        <v>160</v>
      </c>
      <c r="H5" s="91" t="s">
        <v>160</v>
      </c>
      <c r="I5" s="91" t="s">
        <v>160</v>
      </c>
      <c r="J5" s="91" t="s">
        <v>160</v>
      </c>
      <c r="K5" s="91" t="s">
        <v>160</v>
      </c>
    </row>
    <row r="6" spans="1:11">
      <c r="A6" s="76"/>
      <c r="B6" s="76"/>
      <c r="C6" s="76"/>
      <c r="D6" s="76"/>
      <c r="E6" s="76"/>
      <c r="F6" s="76"/>
      <c r="G6" s="76"/>
      <c r="H6" s="76"/>
      <c r="I6" s="76"/>
      <c r="J6" s="105"/>
      <c r="K6" s="76"/>
    </row>
    <row r="7" spans="1:11">
      <c r="A7" s="76"/>
      <c r="B7" s="76"/>
      <c r="C7" s="76"/>
      <c r="D7" s="76"/>
      <c r="E7" s="76"/>
      <c r="F7" s="76"/>
      <c r="G7" s="76"/>
      <c r="H7" s="76"/>
      <c r="I7" s="76"/>
      <c r="J7" s="105"/>
      <c r="K7" s="76"/>
    </row>
    <row r="8" spans="1:11">
      <c r="A8" s="76"/>
      <c r="B8" s="76"/>
      <c r="C8" s="76"/>
      <c r="D8" s="76"/>
      <c r="E8" s="76"/>
      <c r="F8" s="76"/>
      <c r="G8" s="76"/>
      <c r="H8" s="76"/>
      <c r="I8" s="76"/>
      <c r="J8" s="105"/>
      <c r="K8" s="76"/>
    </row>
    <row r="9" spans="1:11">
      <c r="A9" s="76"/>
      <c r="B9" s="76"/>
      <c r="C9" s="76"/>
      <c r="D9" s="76"/>
      <c r="E9" s="76"/>
      <c r="F9" s="76"/>
      <c r="G9" s="76"/>
      <c r="H9" s="76"/>
      <c r="I9" s="76"/>
      <c r="J9" s="105"/>
      <c r="K9" s="76"/>
    </row>
    <row r="10" spans="1:11">
      <c r="A10" s="76"/>
      <c r="B10" s="76"/>
      <c r="C10" s="76"/>
      <c r="D10" s="76"/>
      <c r="E10" s="76"/>
      <c r="F10" s="76"/>
      <c r="G10" s="76"/>
      <c r="H10" s="76"/>
      <c r="I10" s="76"/>
      <c r="J10" s="105"/>
      <c r="K10" s="76"/>
    </row>
    <row r="11" spans="1:11">
      <c r="A11" s="76"/>
      <c r="B11" s="76"/>
      <c r="C11" s="76"/>
      <c r="D11" s="76"/>
      <c r="E11" s="76"/>
      <c r="F11" s="76"/>
      <c r="G11" s="76"/>
      <c r="H11" s="76"/>
      <c r="I11" s="76"/>
      <c r="J11" s="105"/>
      <c r="K11" s="76"/>
    </row>
    <row r="12" spans="1:11">
      <c r="A12" s="76"/>
      <c r="B12" s="76"/>
      <c r="C12" s="76"/>
      <c r="D12" s="76"/>
      <c r="E12" s="76"/>
      <c r="F12" s="76"/>
      <c r="G12" s="76"/>
      <c r="H12" s="76"/>
      <c r="I12" s="76"/>
      <c r="J12" s="105"/>
      <c r="K12" s="76"/>
    </row>
    <row r="13" spans="1:11">
      <c r="A13" s="76"/>
      <c r="B13" s="76"/>
      <c r="C13" s="76"/>
      <c r="D13" s="76"/>
      <c r="E13" s="76"/>
      <c r="F13" s="76"/>
      <c r="G13" s="76"/>
      <c r="H13" s="76"/>
      <c r="I13" s="76"/>
      <c r="J13" s="105"/>
      <c r="K13" s="76"/>
    </row>
    <row r="14" spans="1:11">
      <c r="A14" s="76"/>
      <c r="B14" s="76"/>
      <c r="C14" s="76"/>
      <c r="D14" s="76"/>
      <c r="E14" s="76"/>
      <c r="F14" s="76"/>
      <c r="G14" s="76"/>
      <c r="H14" s="76"/>
      <c r="I14" s="76"/>
      <c r="J14" s="105"/>
      <c r="K14" s="76"/>
    </row>
    <row r="15" spans="1:11">
      <c r="A15" s="76"/>
      <c r="B15" s="76"/>
      <c r="C15" s="76"/>
      <c r="D15" s="76"/>
      <c r="E15" s="76"/>
      <c r="F15" s="76"/>
      <c r="G15" s="76"/>
      <c r="H15" s="76"/>
      <c r="I15" s="76"/>
      <c r="J15" s="105"/>
      <c r="K15" s="76"/>
    </row>
    <row r="16" spans="1:11">
      <c r="A16" s="76"/>
      <c r="B16" s="76"/>
      <c r="C16" s="76"/>
      <c r="D16" s="76"/>
      <c r="E16" s="76"/>
      <c r="F16" s="76"/>
      <c r="G16" s="76"/>
      <c r="H16" s="76"/>
      <c r="I16" s="76"/>
      <c r="J16" s="105"/>
      <c r="K16" s="76"/>
    </row>
    <row r="17" spans="1:11">
      <c r="A17" s="76"/>
      <c r="B17" s="76"/>
      <c r="C17" s="76"/>
      <c r="D17" s="76"/>
      <c r="E17" s="76"/>
      <c r="F17" s="76"/>
      <c r="G17" s="76"/>
      <c r="H17" s="76"/>
      <c r="I17" s="76"/>
      <c r="J17" s="105"/>
      <c r="K17" s="76"/>
    </row>
    <row r="18" spans="1:11">
      <c r="A18" s="76"/>
      <c r="B18" s="76"/>
      <c r="C18" s="76"/>
      <c r="D18" s="76"/>
      <c r="E18" s="76"/>
      <c r="F18" s="76"/>
      <c r="G18" s="76"/>
      <c r="H18" s="76"/>
      <c r="I18" s="76"/>
      <c r="J18" s="105"/>
      <c r="K18" s="76"/>
    </row>
    <row r="19" spans="1:11">
      <c r="A19" s="76"/>
      <c r="B19" s="76"/>
      <c r="C19" s="76"/>
      <c r="D19" s="76"/>
      <c r="E19" s="76"/>
      <c r="F19" s="76"/>
      <c r="G19" s="76"/>
      <c r="H19" s="76"/>
      <c r="I19" s="76"/>
      <c r="J19" s="105"/>
      <c r="K19" s="76"/>
    </row>
    <row r="20" spans="1:11">
      <c r="A20" s="76"/>
      <c r="B20" s="76"/>
      <c r="C20" s="76"/>
      <c r="D20" s="76"/>
      <c r="E20" s="76"/>
      <c r="F20" s="76"/>
      <c r="G20" s="76"/>
      <c r="H20" s="76"/>
      <c r="I20" s="76"/>
      <c r="J20" s="105"/>
      <c r="K20" s="76"/>
    </row>
    <row r="21" spans="1:11">
      <c r="A21" s="76"/>
      <c r="B21" s="76"/>
      <c r="C21" s="76"/>
      <c r="D21" s="76"/>
      <c r="E21" s="76"/>
      <c r="F21" s="76"/>
      <c r="G21" s="76"/>
      <c r="H21" s="76"/>
      <c r="I21" s="76"/>
      <c r="J21" s="105"/>
      <c r="K21" s="76"/>
    </row>
    <row r="22" spans="1:11">
      <c r="A22" s="76"/>
      <c r="B22" s="76"/>
      <c r="C22" s="76"/>
      <c r="D22" s="76"/>
      <c r="E22" s="76"/>
      <c r="F22" s="76"/>
      <c r="G22" s="76"/>
      <c r="H22" s="76"/>
      <c r="I22" s="76"/>
      <c r="J22" s="105"/>
      <c r="K22" s="76"/>
    </row>
    <row r="24" spans="1:1">
      <c r="A24" t="s">
        <v>371</v>
      </c>
    </row>
  </sheetData>
  <mergeCells count="1">
    <mergeCell ref="A2:K2"/>
  </mergeCells>
  <printOptions horizontalCentered="1"/>
  <pageMargins left="0.75" right="0.75" top="1" bottom="1" header="0.509027777777778" footer="0.509027777777778"/>
  <pageSetup paperSize="9" scale="8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tabSelected="1" workbookViewId="0">
      <selection activeCell="M19" sqref="M19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64" t="s">
        <v>34</v>
      </c>
    </row>
    <row r="2" ht="23.25" customHeight="1" spans="1:16">
      <c r="A2" s="83" t="s">
        <v>372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ht="26.25" customHeight="1" spans="14:16">
      <c r="N3" s="82"/>
      <c r="P3" s="82" t="s">
        <v>48</v>
      </c>
    </row>
    <row r="4" ht="33" customHeight="1" spans="1:16">
      <c r="A4" s="71" t="s">
        <v>373</v>
      </c>
      <c r="B4" s="71"/>
      <c r="C4" s="71"/>
      <c r="D4" s="71" t="s">
        <v>140</v>
      </c>
      <c r="E4" s="67" t="s">
        <v>374</v>
      </c>
      <c r="F4" s="71" t="s">
        <v>375</v>
      </c>
      <c r="G4" s="84" t="s">
        <v>376</v>
      </c>
      <c r="H4" s="78" t="s">
        <v>377</v>
      </c>
      <c r="I4" s="71" t="s">
        <v>378</v>
      </c>
      <c r="J4" s="71" t="s">
        <v>379</v>
      </c>
      <c r="K4" s="71"/>
      <c r="L4" s="71" t="s">
        <v>380</v>
      </c>
      <c r="M4" s="71"/>
      <c r="N4" s="79" t="s">
        <v>381</v>
      </c>
      <c r="O4" s="71" t="s">
        <v>382</v>
      </c>
      <c r="P4" s="66" t="s">
        <v>383</v>
      </c>
    </row>
    <row r="5" ht="18" customHeight="1" spans="1:16">
      <c r="A5" s="85" t="s">
        <v>384</v>
      </c>
      <c r="B5" s="85" t="s">
        <v>385</v>
      </c>
      <c r="C5" s="85" t="s">
        <v>386</v>
      </c>
      <c r="D5" s="71"/>
      <c r="E5" s="67"/>
      <c r="F5" s="71"/>
      <c r="G5" s="86"/>
      <c r="H5" s="78"/>
      <c r="I5" s="71"/>
      <c r="J5" s="71" t="s">
        <v>384</v>
      </c>
      <c r="K5" s="71" t="s">
        <v>385</v>
      </c>
      <c r="L5" s="71" t="s">
        <v>384</v>
      </c>
      <c r="M5" s="71" t="s">
        <v>385</v>
      </c>
      <c r="N5" s="81"/>
      <c r="O5" s="71"/>
      <c r="P5" s="66"/>
    </row>
    <row r="6" customHeight="1" spans="1:16">
      <c r="A6" s="87" t="s">
        <v>174</v>
      </c>
      <c r="B6" s="87" t="s">
        <v>387</v>
      </c>
      <c r="C6" s="87" t="s">
        <v>388</v>
      </c>
      <c r="D6" s="88" t="s">
        <v>389</v>
      </c>
      <c r="E6" s="89" t="s">
        <v>390</v>
      </c>
      <c r="F6" s="90" t="s">
        <v>160</v>
      </c>
      <c r="G6" s="91" t="s">
        <v>160</v>
      </c>
      <c r="H6" s="89" t="s">
        <v>391</v>
      </c>
      <c r="I6" s="92">
        <v>20</v>
      </c>
      <c r="J6" s="91">
        <v>310</v>
      </c>
      <c r="K6" s="93">
        <v>2</v>
      </c>
      <c r="L6" s="91">
        <v>310</v>
      </c>
      <c r="M6" s="93">
        <v>2</v>
      </c>
      <c r="N6" s="91">
        <v>2021</v>
      </c>
      <c r="O6" s="94">
        <v>10</v>
      </c>
      <c r="P6" s="91" t="s">
        <v>160</v>
      </c>
    </row>
    <row r="7" customHeight="1" spans="1:16">
      <c r="A7" s="87" t="s">
        <v>174</v>
      </c>
      <c r="B7" s="87" t="s">
        <v>387</v>
      </c>
      <c r="C7" s="87" t="s">
        <v>388</v>
      </c>
      <c r="D7" s="88" t="s">
        <v>389</v>
      </c>
      <c r="E7" s="89" t="s">
        <v>392</v>
      </c>
      <c r="F7" s="77"/>
      <c r="G7" s="77"/>
      <c r="H7" s="89" t="s">
        <v>393</v>
      </c>
      <c r="I7" s="92">
        <v>20</v>
      </c>
      <c r="J7" s="91">
        <v>310</v>
      </c>
      <c r="K7" s="93">
        <v>2</v>
      </c>
      <c r="L7" s="91">
        <v>310</v>
      </c>
      <c r="M7" s="93">
        <v>2</v>
      </c>
      <c r="N7" s="95">
        <v>2021</v>
      </c>
      <c r="O7" s="94">
        <v>9.6</v>
      </c>
      <c r="P7" s="77"/>
    </row>
    <row r="8" customHeight="1" spans="1:16">
      <c r="A8" s="87" t="s">
        <v>174</v>
      </c>
      <c r="B8" s="87" t="s">
        <v>387</v>
      </c>
      <c r="C8" s="87" t="s">
        <v>388</v>
      </c>
      <c r="D8" s="88" t="s">
        <v>389</v>
      </c>
      <c r="E8" s="89" t="s">
        <v>394</v>
      </c>
      <c r="F8" s="76"/>
      <c r="G8" s="76"/>
      <c r="H8" s="89" t="s">
        <v>395</v>
      </c>
      <c r="I8" s="92">
        <v>10</v>
      </c>
      <c r="J8" s="91">
        <v>310</v>
      </c>
      <c r="K8" s="93">
        <v>2</v>
      </c>
      <c r="L8" s="91">
        <v>310</v>
      </c>
      <c r="M8" s="93">
        <v>2</v>
      </c>
      <c r="N8" s="91">
        <v>2021</v>
      </c>
      <c r="O8" s="94">
        <v>2</v>
      </c>
      <c r="P8" s="77"/>
    </row>
    <row r="9" customHeight="1" spans="1:17">
      <c r="A9" s="87" t="s">
        <v>174</v>
      </c>
      <c r="B9" s="87" t="s">
        <v>387</v>
      </c>
      <c r="C9" s="87" t="s">
        <v>388</v>
      </c>
      <c r="D9" s="88" t="s">
        <v>389</v>
      </c>
      <c r="E9" s="87" t="s">
        <v>396</v>
      </c>
      <c r="F9" s="76"/>
      <c r="G9" s="76"/>
      <c r="H9" s="76"/>
      <c r="I9" s="92">
        <v>1</v>
      </c>
      <c r="J9" s="91">
        <v>310</v>
      </c>
      <c r="K9" s="93">
        <v>2</v>
      </c>
      <c r="L9" s="91">
        <v>310</v>
      </c>
      <c r="M9" s="93">
        <v>2</v>
      </c>
      <c r="N9" s="95">
        <v>2021</v>
      </c>
      <c r="O9" s="94">
        <v>150</v>
      </c>
      <c r="P9" s="76"/>
      <c r="Q9" s="64"/>
    </row>
    <row r="10" customHeight="1" spans="1:17">
      <c r="A10" s="87" t="s">
        <v>174</v>
      </c>
      <c r="B10" s="87" t="s">
        <v>387</v>
      </c>
      <c r="C10" s="87" t="s">
        <v>388</v>
      </c>
      <c r="D10" s="88" t="s">
        <v>389</v>
      </c>
      <c r="E10" s="89" t="s">
        <v>397</v>
      </c>
      <c r="F10" s="76"/>
      <c r="G10" s="76"/>
      <c r="H10" s="76"/>
      <c r="I10" s="92">
        <v>3</v>
      </c>
      <c r="J10" s="91">
        <v>310</v>
      </c>
      <c r="K10" s="93">
        <v>2</v>
      </c>
      <c r="L10" s="91">
        <v>310</v>
      </c>
      <c r="M10" s="93">
        <v>2</v>
      </c>
      <c r="N10" s="91">
        <v>2021</v>
      </c>
      <c r="O10" s="94">
        <v>40</v>
      </c>
      <c r="P10" s="76"/>
      <c r="Q10" s="64"/>
    </row>
    <row r="11" customHeight="1" spans="1:17">
      <c r="A11" s="87" t="s">
        <v>174</v>
      </c>
      <c r="B11" s="87" t="s">
        <v>387</v>
      </c>
      <c r="C11" s="87" t="s">
        <v>388</v>
      </c>
      <c r="D11" s="88" t="s">
        <v>389</v>
      </c>
      <c r="E11" s="89" t="s">
        <v>398</v>
      </c>
      <c r="F11" s="76"/>
      <c r="G11" s="76"/>
      <c r="H11" s="77"/>
      <c r="I11" s="92">
        <v>50</v>
      </c>
      <c r="J11" s="96">
        <v>310</v>
      </c>
      <c r="K11" s="97">
        <v>3</v>
      </c>
      <c r="L11" s="96">
        <v>310</v>
      </c>
      <c r="M11" s="97">
        <v>3</v>
      </c>
      <c r="N11" s="95">
        <v>2021</v>
      </c>
      <c r="O11" s="94">
        <v>15</v>
      </c>
      <c r="P11" s="76"/>
      <c r="Q11" s="64"/>
    </row>
    <row r="12" customHeight="1" spans="1:17">
      <c r="A12" s="87" t="s">
        <v>174</v>
      </c>
      <c r="B12" s="87" t="s">
        <v>387</v>
      </c>
      <c r="C12" s="87" t="s">
        <v>388</v>
      </c>
      <c r="D12" s="88" t="s">
        <v>389</v>
      </c>
      <c r="E12" s="89" t="s">
        <v>399</v>
      </c>
      <c r="F12" s="76"/>
      <c r="G12" s="76"/>
      <c r="H12" s="77"/>
      <c r="I12" s="92">
        <v>30</v>
      </c>
      <c r="J12" s="96">
        <v>310</v>
      </c>
      <c r="K12" s="96">
        <v>3</v>
      </c>
      <c r="L12" s="96">
        <v>310</v>
      </c>
      <c r="M12" s="96">
        <v>3</v>
      </c>
      <c r="N12" s="91">
        <v>2021</v>
      </c>
      <c r="O12" s="94">
        <v>7.5</v>
      </c>
      <c r="P12" s="76"/>
      <c r="Q12" s="64"/>
    </row>
    <row r="13" customHeight="1" spans="1:16">
      <c r="A13" s="87" t="s">
        <v>174</v>
      </c>
      <c r="B13" s="87" t="s">
        <v>387</v>
      </c>
      <c r="C13" s="87" t="s">
        <v>388</v>
      </c>
      <c r="D13" s="88" t="s">
        <v>389</v>
      </c>
      <c r="E13" s="89" t="s">
        <v>400</v>
      </c>
      <c r="F13" s="76"/>
      <c r="G13" s="76"/>
      <c r="H13" s="77"/>
      <c r="I13" s="92">
        <v>2</v>
      </c>
      <c r="J13" s="96">
        <v>310</v>
      </c>
      <c r="K13" s="96">
        <v>2</v>
      </c>
      <c r="L13" s="96">
        <v>310</v>
      </c>
      <c r="M13" s="96">
        <v>2</v>
      </c>
      <c r="N13" s="95">
        <v>2021</v>
      </c>
      <c r="O13" s="94">
        <v>30</v>
      </c>
      <c r="P13" s="77"/>
    </row>
    <row r="14" customHeight="1" spans="1:16">
      <c r="A14" s="76"/>
      <c r="B14" s="76"/>
      <c r="C14" s="77"/>
      <c r="D14" s="77"/>
      <c r="E14" s="76"/>
      <c r="F14" s="76"/>
      <c r="G14" s="76"/>
      <c r="H14" s="77"/>
      <c r="I14" s="77"/>
      <c r="J14" s="77"/>
      <c r="K14" s="77"/>
      <c r="L14" s="77"/>
      <c r="M14" s="77"/>
      <c r="N14" s="77"/>
      <c r="O14" s="77"/>
      <c r="P14" s="77"/>
    </row>
    <row r="15" customHeight="1" spans="3:13">
      <c r="C15" s="64"/>
      <c r="D15" s="64"/>
      <c r="H15" s="64"/>
      <c r="J15" s="64"/>
      <c r="M15" s="64"/>
    </row>
    <row r="16" customHeight="1" spans="13:13">
      <c r="M16" s="64"/>
    </row>
    <row r="17" customHeight="1" spans="13:13">
      <c r="M17" s="64"/>
    </row>
    <row r="18" customHeight="1" spans="13:13">
      <c r="M18" s="64"/>
    </row>
    <row r="19" customHeight="1" spans="13:13">
      <c r="M19" s="64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22"/>
  <sheetViews>
    <sheetView showGridLines="0" showZeros="0" topLeftCell="K1" workbookViewId="0">
      <selection activeCell="Y19" sqref="Y19"/>
    </sheetView>
  </sheetViews>
  <sheetFormatPr defaultColWidth="9.16666666666667" defaultRowHeight="12.75" customHeight="1"/>
  <cols>
    <col min="1" max="1" width="14.6666666666667" customWidth="1"/>
    <col min="2" max="2" width="27.1666666666667" customWidth="1"/>
    <col min="3" max="3" width="9" customWidth="1"/>
    <col min="4" max="4" width="8.5" customWidth="1"/>
    <col min="5" max="6" width="11.8333333333333" customWidth="1"/>
    <col min="7" max="7" width="8.33333333333333" customWidth="1"/>
    <col min="8" max="9" width="11.8333333333333" customWidth="1"/>
    <col min="10" max="11" width="6.83333333333333" customWidth="1"/>
    <col min="12" max="12" width="8.66666666666667" customWidth="1"/>
    <col min="13" max="13" width="9.33333333333333" customWidth="1"/>
    <col min="14" max="18" width="9.16666666666667" customWidth="1"/>
    <col min="19" max="19" width="6.83333333333333" customWidth="1"/>
    <col min="20" max="16384" width="9.16666666666667" customWidth="1"/>
  </cols>
  <sheetData>
    <row r="1" ht="30" customHeight="1" spans="1:1">
      <c r="A1" s="64" t="s">
        <v>36</v>
      </c>
    </row>
    <row r="2" ht="28.5" customHeight="1" spans="1:29">
      <c r="A2" s="65" t="s">
        <v>401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</row>
    <row r="3" ht="22.5" customHeight="1" spans="29:29">
      <c r="AC3" s="82" t="s">
        <v>48</v>
      </c>
    </row>
    <row r="4" ht="17.25" customHeight="1" spans="1:29">
      <c r="A4" s="66" t="s">
        <v>140</v>
      </c>
      <c r="B4" s="66" t="s">
        <v>141</v>
      </c>
      <c r="C4" s="67" t="s">
        <v>402</v>
      </c>
      <c r="D4" s="68"/>
      <c r="E4" s="68"/>
      <c r="F4" s="68"/>
      <c r="G4" s="68"/>
      <c r="H4" s="68"/>
      <c r="I4" s="68"/>
      <c r="J4" s="68"/>
      <c r="K4" s="78"/>
      <c r="L4" s="67" t="s">
        <v>403</v>
      </c>
      <c r="M4" s="68"/>
      <c r="N4" s="68"/>
      <c r="O4" s="68"/>
      <c r="P4" s="68"/>
      <c r="Q4" s="68"/>
      <c r="R4" s="68"/>
      <c r="S4" s="68"/>
      <c r="T4" s="78"/>
      <c r="U4" s="67" t="s">
        <v>404</v>
      </c>
      <c r="V4" s="68"/>
      <c r="W4" s="68"/>
      <c r="X4" s="68"/>
      <c r="Y4" s="68"/>
      <c r="Z4" s="68"/>
      <c r="AA4" s="68"/>
      <c r="AB4" s="68"/>
      <c r="AC4" s="78"/>
    </row>
    <row r="5" ht="17.25" customHeight="1" spans="1:29">
      <c r="A5" s="66"/>
      <c r="B5" s="66"/>
      <c r="C5" s="69" t="s">
        <v>143</v>
      </c>
      <c r="D5" s="67" t="s">
        <v>405</v>
      </c>
      <c r="E5" s="68"/>
      <c r="F5" s="68"/>
      <c r="G5" s="68"/>
      <c r="H5" s="68"/>
      <c r="I5" s="78"/>
      <c r="J5" s="79" t="s">
        <v>406</v>
      </c>
      <c r="K5" s="79" t="s">
        <v>407</v>
      </c>
      <c r="L5" s="69" t="s">
        <v>143</v>
      </c>
      <c r="M5" s="67" t="s">
        <v>405</v>
      </c>
      <c r="N5" s="68"/>
      <c r="O5" s="68"/>
      <c r="P5" s="68"/>
      <c r="Q5" s="68"/>
      <c r="R5" s="78"/>
      <c r="S5" s="79" t="s">
        <v>406</v>
      </c>
      <c r="T5" s="79" t="s">
        <v>407</v>
      </c>
      <c r="U5" s="69" t="s">
        <v>143</v>
      </c>
      <c r="V5" s="67" t="s">
        <v>405</v>
      </c>
      <c r="W5" s="68"/>
      <c r="X5" s="68"/>
      <c r="Y5" s="68"/>
      <c r="Z5" s="68"/>
      <c r="AA5" s="78"/>
      <c r="AB5" s="79" t="s">
        <v>406</v>
      </c>
      <c r="AC5" s="79" t="s">
        <v>407</v>
      </c>
    </row>
    <row r="6" ht="23.25" customHeight="1" spans="1:29">
      <c r="A6" s="66"/>
      <c r="B6" s="66"/>
      <c r="C6" s="70"/>
      <c r="D6" s="71" t="s">
        <v>151</v>
      </c>
      <c r="E6" s="71" t="s">
        <v>408</v>
      </c>
      <c r="F6" s="71" t="s">
        <v>250</v>
      </c>
      <c r="G6" s="71" t="s">
        <v>409</v>
      </c>
      <c r="H6" s="71"/>
      <c r="I6" s="71"/>
      <c r="J6" s="80"/>
      <c r="K6" s="80"/>
      <c r="L6" s="70"/>
      <c r="M6" s="71" t="s">
        <v>151</v>
      </c>
      <c r="N6" s="71" t="s">
        <v>408</v>
      </c>
      <c r="O6" s="71" t="s">
        <v>250</v>
      </c>
      <c r="P6" s="71" t="s">
        <v>409</v>
      </c>
      <c r="Q6" s="71"/>
      <c r="R6" s="71"/>
      <c r="S6" s="80"/>
      <c r="T6" s="80"/>
      <c r="U6" s="70"/>
      <c r="V6" s="71" t="s">
        <v>151</v>
      </c>
      <c r="W6" s="71" t="s">
        <v>408</v>
      </c>
      <c r="X6" s="71" t="s">
        <v>250</v>
      </c>
      <c r="Y6" s="71" t="s">
        <v>409</v>
      </c>
      <c r="Z6" s="71"/>
      <c r="AA6" s="71"/>
      <c r="AB6" s="80"/>
      <c r="AC6" s="80"/>
    </row>
    <row r="7" ht="26.25" customHeight="1" spans="1:29">
      <c r="A7" s="66"/>
      <c r="B7" s="66"/>
      <c r="C7" s="72"/>
      <c r="D7" s="71"/>
      <c r="E7" s="71"/>
      <c r="F7" s="71"/>
      <c r="G7" s="73" t="s">
        <v>151</v>
      </c>
      <c r="H7" s="73" t="s">
        <v>410</v>
      </c>
      <c r="I7" s="73" t="s">
        <v>268</v>
      </c>
      <c r="J7" s="81"/>
      <c r="K7" s="81"/>
      <c r="L7" s="72"/>
      <c r="M7" s="71"/>
      <c r="N7" s="71"/>
      <c r="O7" s="71"/>
      <c r="P7" s="73" t="s">
        <v>151</v>
      </c>
      <c r="Q7" s="73" t="s">
        <v>410</v>
      </c>
      <c r="R7" s="73" t="s">
        <v>268</v>
      </c>
      <c r="S7" s="81"/>
      <c r="T7" s="81"/>
      <c r="U7" s="72"/>
      <c r="V7" s="71"/>
      <c r="W7" s="71"/>
      <c r="X7" s="71"/>
      <c r="Y7" s="73" t="s">
        <v>151</v>
      </c>
      <c r="Z7" s="73" t="s">
        <v>410</v>
      </c>
      <c r="AA7" s="73" t="s">
        <v>268</v>
      </c>
      <c r="AB7" s="81"/>
      <c r="AC7" s="81"/>
    </row>
    <row r="8" ht="17.25" customHeight="1" spans="1:29">
      <c r="A8" s="74" t="s">
        <v>173</v>
      </c>
      <c r="B8" s="74" t="s">
        <v>143</v>
      </c>
      <c r="C8" s="75">
        <f t="shared" ref="C8:C12" si="0">D8+J8+K8</f>
        <v>498.2</v>
      </c>
      <c r="D8" s="75">
        <f t="shared" ref="D8:D12" si="1">E8+F8+G8+J8+K8</f>
        <v>403.2</v>
      </c>
      <c r="E8" s="75">
        <v>0</v>
      </c>
      <c r="F8" s="75">
        <v>3.2</v>
      </c>
      <c r="G8" s="75">
        <v>305</v>
      </c>
      <c r="H8" s="75">
        <v>110</v>
      </c>
      <c r="I8" s="75">
        <v>195</v>
      </c>
      <c r="J8" s="75">
        <v>10</v>
      </c>
      <c r="K8" s="75">
        <v>85</v>
      </c>
      <c r="L8" s="75">
        <f t="shared" ref="L8:L12" si="2">M8+S8+T8</f>
        <v>456.18</v>
      </c>
      <c r="M8" s="75">
        <f t="shared" ref="M8:M13" si="3">O8+P8+S8+T8</f>
        <v>364.18</v>
      </c>
      <c r="N8" s="75">
        <v>0</v>
      </c>
      <c r="O8" s="75">
        <v>3.18</v>
      </c>
      <c r="P8" s="75">
        <f>Q8+R8</f>
        <v>269</v>
      </c>
      <c r="Q8" s="75">
        <v>70</v>
      </c>
      <c r="R8" s="75">
        <v>199</v>
      </c>
      <c r="S8" s="75">
        <v>10</v>
      </c>
      <c r="T8" s="75">
        <v>82</v>
      </c>
      <c r="U8" s="75">
        <f t="shared" ref="U8:U13" si="4">M8-C8</f>
        <v>-134.02</v>
      </c>
      <c r="V8" s="75">
        <f t="shared" ref="V8:AC8" si="5">M8-D8</f>
        <v>-39.02</v>
      </c>
      <c r="W8" s="75">
        <v>0</v>
      </c>
      <c r="X8" s="75">
        <f t="shared" si="5"/>
        <v>-0.02</v>
      </c>
      <c r="Y8" s="75">
        <f t="shared" si="5"/>
        <v>-36</v>
      </c>
      <c r="Z8" s="75">
        <f t="shared" si="5"/>
        <v>-40</v>
      </c>
      <c r="AA8" s="75">
        <f t="shared" si="5"/>
        <v>4</v>
      </c>
      <c r="AB8" s="75">
        <f t="shared" si="5"/>
        <v>0</v>
      </c>
      <c r="AC8" s="75">
        <f t="shared" si="5"/>
        <v>-3</v>
      </c>
    </row>
    <row r="9" customHeight="1" spans="1:29">
      <c r="A9" s="74" t="s">
        <v>153</v>
      </c>
      <c r="B9" s="74" t="s">
        <v>154</v>
      </c>
      <c r="C9" s="75">
        <f t="shared" si="0"/>
        <v>498.2</v>
      </c>
      <c r="D9" s="75">
        <f t="shared" si="1"/>
        <v>403.2</v>
      </c>
      <c r="E9" s="75">
        <v>0</v>
      </c>
      <c r="F9" s="75">
        <v>3.2</v>
      </c>
      <c r="G9" s="75">
        <v>305</v>
      </c>
      <c r="H9" s="75">
        <v>110</v>
      </c>
      <c r="I9" s="75">
        <v>195</v>
      </c>
      <c r="J9" s="75">
        <v>10</v>
      </c>
      <c r="K9" s="75">
        <v>85</v>
      </c>
      <c r="L9" s="75">
        <f t="shared" si="2"/>
        <v>456.18</v>
      </c>
      <c r="M9" s="75">
        <f t="shared" si="3"/>
        <v>364.18</v>
      </c>
      <c r="N9" s="75">
        <v>0</v>
      </c>
      <c r="O9" s="75">
        <v>3.18</v>
      </c>
      <c r="P9" s="75">
        <f>Q9+R9</f>
        <v>269</v>
      </c>
      <c r="Q9" s="75">
        <v>70</v>
      </c>
      <c r="R9" s="75">
        <v>199</v>
      </c>
      <c r="S9" s="75">
        <v>10</v>
      </c>
      <c r="T9" s="75">
        <v>82</v>
      </c>
      <c r="U9" s="75">
        <f t="shared" si="4"/>
        <v>-134.02</v>
      </c>
      <c r="V9" s="75">
        <v>130.9</v>
      </c>
      <c r="W9" s="75">
        <v>0</v>
      </c>
      <c r="X9" s="75">
        <f t="shared" ref="X9:AC9" si="6">O9-F9</f>
        <v>-0.02</v>
      </c>
      <c r="Y9" s="75">
        <f t="shared" si="6"/>
        <v>-36</v>
      </c>
      <c r="Z9" s="75">
        <f t="shared" si="6"/>
        <v>-40</v>
      </c>
      <c r="AA9" s="75">
        <f t="shared" si="6"/>
        <v>4</v>
      </c>
      <c r="AB9" s="75">
        <f t="shared" si="6"/>
        <v>0</v>
      </c>
      <c r="AC9" s="75">
        <f t="shared" si="6"/>
        <v>-3</v>
      </c>
    </row>
    <row r="10" customHeight="1" spans="1:29">
      <c r="A10" s="74" t="s">
        <v>411</v>
      </c>
      <c r="B10" s="74" t="s">
        <v>412</v>
      </c>
      <c r="C10" s="75">
        <f t="shared" si="0"/>
        <v>389.7</v>
      </c>
      <c r="D10" s="75">
        <f t="shared" si="1"/>
        <v>294.7</v>
      </c>
      <c r="E10" s="75">
        <v>0</v>
      </c>
      <c r="F10" s="75">
        <v>2.7</v>
      </c>
      <c r="G10" s="75">
        <f>H10+I10</f>
        <v>197</v>
      </c>
      <c r="H10" s="75">
        <v>110</v>
      </c>
      <c r="I10" s="75">
        <v>87</v>
      </c>
      <c r="J10" s="75">
        <v>10</v>
      </c>
      <c r="K10" s="75">
        <v>85</v>
      </c>
      <c r="L10" s="75">
        <f t="shared" si="2"/>
        <v>342.68</v>
      </c>
      <c r="M10" s="75">
        <f t="shared" si="3"/>
        <v>250.68</v>
      </c>
      <c r="N10" s="75">
        <v>0</v>
      </c>
      <c r="O10" s="75">
        <v>2.68</v>
      </c>
      <c r="P10" s="75">
        <f>Q10+R10</f>
        <v>156</v>
      </c>
      <c r="Q10" s="75">
        <v>70</v>
      </c>
      <c r="R10" s="75">
        <v>86</v>
      </c>
      <c r="S10" s="75">
        <v>10</v>
      </c>
      <c r="T10" s="75">
        <v>82</v>
      </c>
      <c r="U10" s="75">
        <f t="shared" si="4"/>
        <v>-139.02</v>
      </c>
      <c r="V10" s="75">
        <v>102.9</v>
      </c>
      <c r="W10" s="75">
        <v>0</v>
      </c>
      <c r="X10" s="75">
        <f t="shared" ref="X10:AC10" si="7">O10-F10</f>
        <v>-0.02</v>
      </c>
      <c r="Y10" s="75">
        <f t="shared" si="7"/>
        <v>-41</v>
      </c>
      <c r="Z10" s="75">
        <f t="shared" si="7"/>
        <v>-40</v>
      </c>
      <c r="AA10" s="75">
        <f t="shared" si="7"/>
        <v>-1</v>
      </c>
      <c r="AB10" s="75">
        <f t="shared" si="7"/>
        <v>0</v>
      </c>
      <c r="AC10" s="75">
        <f t="shared" si="7"/>
        <v>-3</v>
      </c>
    </row>
    <row r="11" customHeight="1" spans="1:29">
      <c r="A11" s="74" t="s">
        <v>413</v>
      </c>
      <c r="B11" s="74" t="s">
        <v>414</v>
      </c>
      <c r="C11" s="75">
        <f t="shared" si="0"/>
        <v>24.5</v>
      </c>
      <c r="D11" s="75">
        <f t="shared" si="1"/>
        <v>24.5</v>
      </c>
      <c r="E11" s="75">
        <v>0</v>
      </c>
      <c r="F11" s="75">
        <v>0.5</v>
      </c>
      <c r="G11" s="75">
        <v>24</v>
      </c>
      <c r="H11" s="75">
        <v>0</v>
      </c>
      <c r="I11" s="75">
        <v>24</v>
      </c>
      <c r="J11" s="75">
        <v>0</v>
      </c>
      <c r="K11" s="75">
        <v>0</v>
      </c>
      <c r="L11" s="75">
        <f t="shared" si="2"/>
        <v>24.5</v>
      </c>
      <c r="M11" s="75">
        <f t="shared" si="3"/>
        <v>24.5</v>
      </c>
      <c r="N11" s="75">
        <v>0</v>
      </c>
      <c r="O11" s="75">
        <v>0.5</v>
      </c>
      <c r="P11" s="75">
        <v>24</v>
      </c>
      <c r="Q11" s="75">
        <v>0</v>
      </c>
      <c r="R11" s="75">
        <v>24</v>
      </c>
      <c r="S11" s="75">
        <v>0</v>
      </c>
      <c r="T11" s="75">
        <v>0</v>
      </c>
      <c r="U11" s="75">
        <f t="shared" si="4"/>
        <v>0</v>
      </c>
      <c r="V11" s="75">
        <v>4</v>
      </c>
      <c r="W11" s="75">
        <v>0</v>
      </c>
      <c r="X11" s="75">
        <f t="shared" ref="X11:AC11" si="8">O11-F11</f>
        <v>0</v>
      </c>
      <c r="Y11" s="75">
        <f t="shared" si="8"/>
        <v>0</v>
      </c>
      <c r="Z11" s="75">
        <f t="shared" si="8"/>
        <v>0</v>
      </c>
      <c r="AA11" s="75">
        <f t="shared" si="8"/>
        <v>0</v>
      </c>
      <c r="AB11" s="75">
        <f t="shared" si="8"/>
        <v>0</v>
      </c>
      <c r="AC11" s="75">
        <f t="shared" si="8"/>
        <v>0</v>
      </c>
    </row>
    <row r="12" customHeight="1" spans="1:29">
      <c r="A12" s="74" t="s">
        <v>415</v>
      </c>
      <c r="B12" s="74" t="s">
        <v>416</v>
      </c>
      <c r="C12" s="75">
        <f t="shared" si="0"/>
        <v>84</v>
      </c>
      <c r="D12" s="75">
        <f t="shared" si="1"/>
        <v>84</v>
      </c>
      <c r="E12" s="75">
        <v>0</v>
      </c>
      <c r="F12" s="75">
        <v>0</v>
      </c>
      <c r="G12" s="75">
        <v>84</v>
      </c>
      <c r="H12" s="75">
        <v>0</v>
      </c>
      <c r="I12" s="75">
        <v>84</v>
      </c>
      <c r="J12" s="75">
        <v>0</v>
      </c>
      <c r="K12" s="75">
        <v>0</v>
      </c>
      <c r="L12" s="75">
        <f t="shared" si="2"/>
        <v>84</v>
      </c>
      <c r="M12" s="75">
        <f t="shared" si="3"/>
        <v>84</v>
      </c>
      <c r="N12" s="75">
        <v>0</v>
      </c>
      <c r="O12" s="75">
        <v>0</v>
      </c>
      <c r="P12" s="75">
        <v>84</v>
      </c>
      <c r="Q12" s="75">
        <v>0</v>
      </c>
      <c r="R12" s="75">
        <v>84</v>
      </c>
      <c r="S12" s="75">
        <v>0</v>
      </c>
      <c r="T12" s="75">
        <v>0</v>
      </c>
      <c r="U12" s="75">
        <f t="shared" si="4"/>
        <v>0</v>
      </c>
      <c r="V12" s="75">
        <v>24</v>
      </c>
      <c r="W12" s="75">
        <v>0</v>
      </c>
      <c r="X12" s="75">
        <f t="shared" ref="X12:AC12" si="9">O12-F12</f>
        <v>0</v>
      </c>
      <c r="Y12" s="75">
        <f t="shared" si="9"/>
        <v>0</v>
      </c>
      <c r="Z12" s="75">
        <f t="shared" si="9"/>
        <v>0</v>
      </c>
      <c r="AA12" s="75">
        <f t="shared" si="9"/>
        <v>0</v>
      </c>
      <c r="AB12" s="75">
        <f t="shared" si="9"/>
        <v>0</v>
      </c>
      <c r="AC12" s="75">
        <f t="shared" si="9"/>
        <v>0</v>
      </c>
    </row>
    <row r="13" customHeight="1" spans="1:29">
      <c r="A13" s="76">
        <v>203007</v>
      </c>
      <c r="B13" s="77" t="s">
        <v>417</v>
      </c>
      <c r="C13" s="76"/>
      <c r="D13" s="77"/>
      <c r="E13" s="77"/>
      <c r="F13" s="77"/>
      <c r="G13" s="77"/>
      <c r="H13" s="77"/>
      <c r="I13" s="77"/>
      <c r="J13" s="77"/>
      <c r="K13" s="77"/>
      <c r="L13" s="76"/>
      <c r="M13" s="75">
        <f t="shared" si="3"/>
        <v>5</v>
      </c>
      <c r="N13" s="77"/>
      <c r="O13" s="77"/>
      <c r="P13" s="77">
        <v>5</v>
      </c>
      <c r="Q13" s="77"/>
      <c r="R13" s="77">
        <v>5</v>
      </c>
      <c r="S13" s="77"/>
      <c r="T13" s="77"/>
      <c r="U13" s="75">
        <f t="shared" si="4"/>
        <v>5</v>
      </c>
      <c r="V13" s="77"/>
      <c r="W13" s="77"/>
      <c r="X13" s="75">
        <f>O13-F13</f>
        <v>0</v>
      </c>
      <c r="Y13" s="75">
        <f>P13-G13</f>
        <v>5</v>
      </c>
      <c r="Z13" s="77"/>
      <c r="AA13" s="75">
        <f>R13-I13</f>
        <v>5</v>
      </c>
      <c r="AB13" s="77"/>
      <c r="AC13" s="75">
        <f>T13-K13</f>
        <v>0</v>
      </c>
    </row>
    <row r="14" customHeight="1" spans="1:29">
      <c r="A14" s="76"/>
      <c r="B14" s="77"/>
      <c r="C14" s="77"/>
      <c r="D14" s="76"/>
      <c r="E14" s="77"/>
      <c r="F14" s="77"/>
      <c r="G14" s="77"/>
      <c r="H14" s="77"/>
      <c r="I14" s="77"/>
      <c r="J14" s="77"/>
      <c r="K14" s="77"/>
      <c r="L14" s="77"/>
      <c r="M14" s="76"/>
      <c r="N14" s="77"/>
      <c r="O14" s="77"/>
      <c r="P14" s="77"/>
      <c r="Q14" s="77"/>
      <c r="R14" s="77"/>
      <c r="S14" s="77"/>
      <c r="T14" s="77"/>
      <c r="U14" s="77"/>
      <c r="V14" s="76"/>
      <c r="W14" s="77"/>
      <c r="X14" s="77"/>
      <c r="Y14" s="77"/>
      <c r="Z14" s="77"/>
      <c r="AA14" s="77"/>
      <c r="AB14" s="77"/>
      <c r="AC14" s="77"/>
    </row>
    <row r="15" customHeight="1" spans="1:29">
      <c r="A15" s="76"/>
      <c r="B15" s="76"/>
      <c r="C15" s="76"/>
      <c r="D15" s="76"/>
      <c r="E15" s="77"/>
      <c r="F15" s="77"/>
      <c r="G15" s="77"/>
      <c r="H15" s="77"/>
      <c r="I15" s="77"/>
      <c r="J15" s="77"/>
      <c r="K15" s="77"/>
      <c r="L15" s="76"/>
      <c r="M15" s="76"/>
      <c r="N15" s="77"/>
      <c r="O15" s="77"/>
      <c r="P15" s="77"/>
      <c r="Q15" s="77"/>
      <c r="R15" s="77"/>
      <c r="S15" s="77"/>
      <c r="T15" s="77"/>
      <c r="U15" s="76"/>
      <c r="V15" s="76"/>
      <c r="W15" s="77"/>
      <c r="X15" s="77"/>
      <c r="Y15" s="77"/>
      <c r="Z15" s="77"/>
      <c r="AA15" s="77"/>
      <c r="AB15" s="77"/>
      <c r="AC15" s="77"/>
    </row>
    <row r="16" customHeight="1" spans="1:29">
      <c r="A16" s="76"/>
      <c r="B16" s="76"/>
      <c r="C16" s="76"/>
      <c r="D16" s="76"/>
      <c r="E16" s="76"/>
      <c r="F16" s="77"/>
      <c r="G16" s="77"/>
      <c r="H16" s="77"/>
      <c r="I16" s="77"/>
      <c r="J16" s="77"/>
      <c r="K16" s="77"/>
      <c r="L16" s="76"/>
      <c r="M16" s="76"/>
      <c r="N16" s="76"/>
      <c r="O16" s="77"/>
      <c r="P16" s="77"/>
      <c r="Q16" s="77"/>
      <c r="R16" s="77"/>
      <c r="S16" s="77"/>
      <c r="T16" s="77"/>
      <c r="U16" s="76"/>
      <c r="V16" s="76"/>
      <c r="W16" s="76"/>
      <c r="X16" s="77"/>
      <c r="Y16" s="77"/>
      <c r="Z16" s="77"/>
      <c r="AA16" s="77"/>
      <c r="AB16" s="77"/>
      <c r="AC16" s="77"/>
    </row>
    <row r="17" customHeight="1" spans="6:11">
      <c r="F17" s="64"/>
      <c r="G17" s="64"/>
      <c r="H17" s="64"/>
      <c r="I17" s="64"/>
      <c r="J17" s="64"/>
      <c r="K17" s="64"/>
    </row>
    <row r="18" customHeight="1" spans="7:11">
      <c r="G18" s="64"/>
      <c r="H18" s="64"/>
      <c r="K18" s="64"/>
    </row>
    <row r="19" customHeight="1" spans="8:11">
      <c r="H19" s="64"/>
      <c r="K19" s="64"/>
    </row>
    <row r="20" customHeight="1" spans="8:11">
      <c r="H20" s="64"/>
      <c r="K20" s="64"/>
    </row>
    <row r="21" customHeight="1" spans="9:11">
      <c r="I21" s="64"/>
      <c r="K21" s="64"/>
    </row>
    <row r="22" customHeight="1" spans="9:10">
      <c r="I22" s="64"/>
      <c r="J22" s="64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 horizontalDpi="6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41"/>
  <sheetViews>
    <sheetView showGridLines="0" topLeftCell="A34" workbookViewId="0">
      <selection activeCell="B1" sqref="A1:F41"/>
    </sheetView>
  </sheetViews>
  <sheetFormatPr defaultColWidth="12" defaultRowHeight="14.25" outlineLevelCol="5"/>
  <cols>
    <col min="1" max="1" width="5" style="4" customWidth="1"/>
    <col min="2" max="2" width="16.6666666666667" style="4" customWidth="1"/>
    <col min="3" max="3" width="16.5" style="4" customWidth="1"/>
    <col min="4" max="4" width="43" style="4" customWidth="1"/>
    <col min="5" max="5" width="27.3333333333333" style="4" customWidth="1"/>
    <col min="6" max="16384" width="12" style="4"/>
  </cols>
  <sheetData>
    <row r="1" ht="16.5" customHeight="1" spans="1:4">
      <c r="A1" s="1" t="s">
        <v>38</v>
      </c>
      <c r="B1" s="2"/>
      <c r="C1" s="2"/>
      <c r="D1" s="2"/>
    </row>
    <row r="2" ht="33.75" customHeight="1" spans="1:5">
      <c r="A2" s="5" t="s">
        <v>418</v>
      </c>
      <c r="B2" s="5"/>
      <c r="C2" s="5"/>
      <c r="D2" s="5"/>
      <c r="E2" s="5"/>
    </row>
    <row r="3" customHeight="1" spans="1:5">
      <c r="A3" s="37"/>
      <c r="B3" s="37"/>
      <c r="C3" s="37"/>
      <c r="D3" s="37"/>
      <c r="E3" s="37"/>
    </row>
    <row r="4" ht="21.75" customHeight="1" spans="1:4">
      <c r="A4" s="6"/>
      <c r="B4" s="7"/>
      <c r="C4" s="8"/>
      <c r="D4" s="8"/>
    </row>
    <row r="5" ht="21.95" customHeight="1" spans="1:6">
      <c r="A5" s="9" t="s">
        <v>419</v>
      </c>
      <c r="B5" s="10"/>
      <c r="C5" s="10"/>
      <c r="D5" s="11" t="s">
        <v>336</v>
      </c>
      <c r="E5" s="11"/>
      <c r="F5" s="11"/>
    </row>
    <row r="6" ht="21.95" customHeight="1" spans="1:6">
      <c r="A6" s="12" t="s">
        <v>420</v>
      </c>
      <c r="B6" s="13"/>
      <c r="C6" s="13"/>
      <c r="D6" s="14" t="s">
        <v>154</v>
      </c>
      <c r="E6" s="14"/>
      <c r="F6" s="14"/>
    </row>
    <row r="7" ht="21.95" customHeight="1" spans="1:6">
      <c r="A7" s="15" t="s">
        <v>421</v>
      </c>
      <c r="B7" s="16"/>
      <c r="C7" s="17"/>
      <c r="D7" s="18" t="s">
        <v>422</v>
      </c>
      <c r="E7" s="14">
        <v>147.96</v>
      </c>
      <c r="F7" s="14"/>
    </row>
    <row r="8" ht="21.95" customHeight="1" spans="1:6">
      <c r="A8" s="19"/>
      <c r="B8" s="20"/>
      <c r="C8" s="21"/>
      <c r="D8" s="18" t="s">
        <v>423</v>
      </c>
      <c r="E8" s="14">
        <v>147.96</v>
      </c>
      <c r="F8" s="14"/>
    </row>
    <row r="9" ht="21.95" customHeight="1" spans="1:6">
      <c r="A9" s="22"/>
      <c r="B9" s="23"/>
      <c r="C9" s="21"/>
      <c r="D9" s="18" t="s">
        <v>424</v>
      </c>
      <c r="E9" s="38"/>
      <c r="F9" s="24"/>
    </row>
    <row r="10" ht="21.95" customHeight="1" spans="1:6">
      <c r="A10" s="11" t="s">
        <v>425</v>
      </c>
      <c r="B10" s="18" t="s">
        <v>426</v>
      </c>
      <c r="C10" s="18"/>
      <c r="D10" s="18"/>
      <c r="E10" s="18"/>
      <c r="F10" s="18"/>
    </row>
    <row r="11" ht="101" customHeight="1" spans="1:6">
      <c r="A11" s="25"/>
      <c r="B11" s="18"/>
      <c r="C11" s="18"/>
      <c r="D11" s="18"/>
      <c r="E11" s="18"/>
      <c r="F11" s="18"/>
    </row>
    <row r="12" spans="1:6">
      <c r="A12" s="14" t="s">
        <v>427</v>
      </c>
      <c r="B12" s="14" t="s">
        <v>428</v>
      </c>
      <c r="C12" s="14" t="s">
        <v>429</v>
      </c>
      <c r="D12" s="14" t="s">
        <v>430</v>
      </c>
      <c r="E12" s="14" t="s">
        <v>431</v>
      </c>
      <c r="F12" s="14" t="s">
        <v>172</v>
      </c>
    </row>
    <row r="13" ht="21.95" customHeight="1" spans="1:6">
      <c r="A13" s="14"/>
      <c r="B13" s="14" t="s">
        <v>432</v>
      </c>
      <c r="C13" s="14" t="s">
        <v>433</v>
      </c>
      <c r="D13" s="18" t="s">
        <v>434</v>
      </c>
      <c r="E13" s="14">
        <v>1</v>
      </c>
      <c r="F13" s="28"/>
    </row>
    <row r="14" ht="21.95" customHeight="1" spans="1:6">
      <c r="A14" s="14"/>
      <c r="B14" s="11"/>
      <c r="C14" s="14"/>
      <c r="D14" s="18" t="s">
        <v>435</v>
      </c>
      <c r="E14" s="14">
        <v>14</v>
      </c>
      <c r="F14" s="28"/>
    </row>
    <row r="15" ht="21.95" customHeight="1" spans="1:6">
      <c r="A15" s="14"/>
      <c r="B15" s="11"/>
      <c r="C15" s="14"/>
      <c r="D15" s="18" t="s">
        <v>436</v>
      </c>
      <c r="E15" s="18"/>
      <c r="F15" s="28"/>
    </row>
    <row r="16" ht="21.95" customHeight="1" spans="1:6">
      <c r="A16" s="14"/>
      <c r="B16" s="11"/>
      <c r="C16" s="14" t="s">
        <v>437</v>
      </c>
      <c r="D16" s="18" t="s">
        <v>438</v>
      </c>
      <c r="E16" s="41" t="s">
        <v>439</v>
      </c>
      <c r="F16" s="30"/>
    </row>
    <row r="17" ht="21.95" customHeight="1" spans="1:6">
      <c r="A17" s="14"/>
      <c r="B17" s="11"/>
      <c r="C17" s="14"/>
      <c r="D17" s="18" t="s">
        <v>440</v>
      </c>
      <c r="E17" s="41" t="s">
        <v>441</v>
      </c>
      <c r="F17" s="30"/>
    </row>
    <row r="18" ht="21.95" customHeight="1" spans="1:6">
      <c r="A18" s="14"/>
      <c r="B18" s="11"/>
      <c r="C18" s="14"/>
      <c r="D18" s="18" t="s">
        <v>436</v>
      </c>
      <c r="E18" s="18"/>
      <c r="F18" s="28"/>
    </row>
    <row r="19" ht="21.95" customHeight="1" spans="1:6">
      <c r="A19" s="14"/>
      <c r="B19" s="11"/>
      <c r="C19" s="14" t="s">
        <v>442</v>
      </c>
      <c r="D19" s="18" t="s">
        <v>443</v>
      </c>
      <c r="E19" s="18" t="s">
        <v>444</v>
      </c>
      <c r="F19" s="28"/>
    </row>
    <row r="20" ht="21.95" customHeight="1" spans="1:6">
      <c r="A20" s="14"/>
      <c r="B20" s="11"/>
      <c r="C20" s="14"/>
      <c r="D20" s="18" t="s">
        <v>445</v>
      </c>
      <c r="E20" s="18" t="s">
        <v>441</v>
      </c>
      <c r="F20" s="28"/>
    </row>
    <row r="21" ht="21.95" customHeight="1" spans="1:6">
      <c r="A21" s="14"/>
      <c r="B21" s="11"/>
      <c r="C21" s="14"/>
      <c r="D21" s="18" t="s">
        <v>436</v>
      </c>
      <c r="E21" s="18"/>
      <c r="F21" s="28"/>
    </row>
    <row r="22" ht="21.95" customHeight="1" spans="1:6">
      <c r="A22" s="14"/>
      <c r="B22" s="11"/>
      <c r="C22" s="14" t="s">
        <v>446</v>
      </c>
      <c r="D22" s="18" t="s">
        <v>447</v>
      </c>
      <c r="E22" s="4" t="s">
        <v>448</v>
      </c>
      <c r="F22" s="28"/>
    </row>
    <row r="23" ht="21.95" customHeight="1" spans="1:6">
      <c r="A23" s="14"/>
      <c r="B23" s="11"/>
      <c r="C23" s="14"/>
      <c r="D23" s="18" t="s">
        <v>449</v>
      </c>
      <c r="E23" s="18" t="s">
        <v>450</v>
      </c>
      <c r="F23" s="28"/>
    </row>
    <row r="24" ht="21.95" customHeight="1" spans="1:6">
      <c r="A24" s="14"/>
      <c r="B24" s="11"/>
      <c r="C24" s="14"/>
      <c r="D24" s="18" t="s">
        <v>436</v>
      </c>
      <c r="E24" s="18"/>
      <c r="F24" s="28"/>
    </row>
    <row r="25" ht="21.95" customHeight="1" spans="1:6">
      <c r="A25" s="14"/>
      <c r="B25" s="14" t="s">
        <v>451</v>
      </c>
      <c r="C25" s="14" t="s">
        <v>452</v>
      </c>
      <c r="D25" s="18" t="s">
        <v>453</v>
      </c>
      <c r="E25" s="18" t="s">
        <v>454</v>
      </c>
      <c r="F25" s="28"/>
    </row>
    <row r="26" ht="21.95" customHeight="1" spans="1:6">
      <c r="A26" s="14"/>
      <c r="B26" s="11"/>
      <c r="C26" s="14"/>
      <c r="D26" s="18" t="s">
        <v>455</v>
      </c>
      <c r="E26" s="18" t="s">
        <v>454</v>
      </c>
      <c r="F26" s="28"/>
    </row>
    <row r="27" ht="21.95" customHeight="1" spans="1:6">
      <c r="A27" s="14"/>
      <c r="B27" s="11"/>
      <c r="C27" s="14"/>
      <c r="D27" s="18" t="s">
        <v>436</v>
      </c>
      <c r="E27" s="18"/>
      <c r="F27" s="28"/>
    </row>
    <row r="28" ht="21.95" customHeight="1" spans="1:6">
      <c r="A28" s="14"/>
      <c r="B28" s="11"/>
      <c r="C28" s="14" t="s">
        <v>456</v>
      </c>
      <c r="D28" s="18" t="s">
        <v>457</v>
      </c>
      <c r="E28" s="18" t="s">
        <v>458</v>
      </c>
      <c r="F28" s="28"/>
    </row>
    <row r="29" ht="21.95" customHeight="1" spans="1:6">
      <c r="A29" s="14"/>
      <c r="B29" s="11"/>
      <c r="C29" s="14"/>
      <c r="D29" s="18" t="s">
        <v>459</v>
      </c>
      <c r="E29" s="18" t="s">
        <v>458</v>
      </c>
      <c r="F29" s="28"/>
    </row>
    <row r="30" ht="21.95" customHeight="1" spans="1:6">
      <c r="A30" s="14"/>
      <c r="B30" s="11"/>
      <c r="C30" s="14"/>
      <c r="D30" s="18" t="s">
        <v>436</v>
      </c>
      <c r="E30" s="18"/>
      <c r="F30" s="28"/>
    </row>
    <row r="31" ht="21.95" customHeight="1" spans="1:6">
      <c r="A31" s="14"/>
      <c r="B31" s="11"/>
      <c r="C31" s="14" t="s">
        <v>460</v>
      </c>
      <c r="D31" s="18" t="s">
        <v>461</v>
      </c>
      <c r="E31" s="18" t="s">
        <v>462</v>
      </c>
      <c r="F31" s="28"/>
    </row>
    <row r="32" ht="21.95" customHeight="1" spans="1:6">
      <c r="A32" s="14"/>
      <c r="B32" s="11"/>
      <c r="C32" s="14"/>
      <c r="D32" s="18" t="s">
        <v>463</v>
      </c>
      <c r="E32" s="18"/>
      <c r="F32" s="28"/>
    </row>
    <row r="33" ht="21.95" customHeight="1" spans="1:6">
      <c r="A33" s="14"/>
      <c r="B33" s="11"/>
      <c r="C33" s="14"/>
      <c r="D33" s="18" t="s">
        <v>436</v>
      </c>
      <c r="E33" s="18"/>
      <c r="F33" s="28"/>
    </row>
    <row r="34" ht="21.95" customHeight="1" spans="1:6">
      <c r="A34" s="14"/>
      <c r="B34" s="11"/>
      <c r="C34" s="14" t="s">
        <v>464</v>
      </c>
      <c r="D34" s="18" t="s">
        <v>465</v>
      </c>
      <c r="E34" s="18"/>
      <c r="F34" s="28"/>
    </row>
    <row r="35" ht="21.95" customHeight="1" spans="1:6">
      <c r="A35" s="14"/>
      <c r="B35" s="11"/>
      <c r="C35" s="14"/>
      <c r="D35" s="18" t="s">
        <v>463</v>
      </c>
      <c r="E35" s="18"/>
      <c r="F35" s="28"/>
    </row>
    <row r="36" ht="21.95" customHeight="1" spans="1:6">
      <c r="A36" s="14"/>
      <c r="B36" s="11"/>
      <c r="C36" s="14"/>
      <c r="D36" s="18" t="s">
        <v>436</v>
      </c>
      <c r="E36" s="18"/>
      <c r="F36" s="28"/>
    </row>
    <row r="37" ht="21.95" customHeight="1" spans="1:6">
      <c r="A37" s="14"/>
      <c r="B37" s="11"/>
      <c r="C37" s="14" t="s">
        <v>466</v>
      </c>
      <c r="D37" s="28"/>
      <c r="E37" s="28"/>
      <c r="F37" s="28"/>
    </row>
    <row r="38" ht="21.95" customHeight="1" spans="1:6">
      <c r="A38" s="14"/>
      <c r="B38" s="14" t="s">
        <v>467</v>
      </c>
      <c r="C38" s="14" t="s">
        <v>468</v>
      </c>
      <c r="D38" s="18" t="s">
        <v>469</v>
      </c>
      <c r="E38" s="18" t="s">
        <v>470</v>
      </c>
      <c r="F38" s="11"/>
    </row>
    <row r="39" ht="21.95" customHeight="1" spans="1:6">
      <c r="A39" s="14"/>
      <c r="B39" s="14"/>
      <c r="C39" s="14"/>
      <c r="D39" s="18" t="s">
        <v>463</v>
      </c>
      <c r="E39" s="18"/>
      <c r="F39" s="14"/>
    </row>
    <row r="40" ht="21.95" customHeight="1" spans="1:6">
      <c r="A40" s="14"/>
      <c r="B40" s="14"/>
      <c r="C40" s="14"/>
      <c r="D40" s="18" t="s">
        <v>436</v>
      </c>
      <c r="E40" s="18"/>
      <c r="F40" s="14"/>
    </row>
    <row r="41" ht="27" customHeight="1" spans="1:6">
      <c r="A41" s="33" t="s">
        <v>471</v>
      </c>
      <c r="B41" s="33"/>
      <c r="C41" s="33"/>
      <c r="D41" s="33"/>
      <c r="E41" s="33"/>
      <c r="F41" s="33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50"/>
  <sheetViews>
    <sheetView showGridLines="0" topLeftCell="A28" workbookViewId="0">
      <selection activeCell="E15" sqref="E15:H41"/>
    </sheetView>
  </sheetViews>
  <sheetFormatPr defaultColWidth="12" defaultRowHeight="14.25" outlineLevelCol="7"/>
  <cols>
    <col min="1" max="1" width="12" style="4"/>
    <col min="2" max="2" width="18.5" style="4" customWidth="1"/>
    <col min="3" max="3" width="16.3333333333333" style="4" customWidth="1"/>
    <col min="4" max="4" width="9.33333333333333" style="4" customWidth="1"/>
    <col min="5" max="5" width="42" style="4" customWidth="1"/>
    <col min="6" max="8" width="18" style="4" customWidth="1"/>
    <col min="9" max="16384" width="12" style="4"/>
  </cols>
  <sheetData>
    <row r="1" s="56" customFormat="1" ht="16.5" customHeight="1" spans="1:4">
      <c r="A1" s="1" t="s">
        <v>41</v>
      </c>
      <c r="B1" s="58"/>
      <c r="C1" s="58"/>
      <c r="D1" s="58"/>
    </row>
    <row r="2" ht="23.25" customHeight="1" spans="1:8">
      <c r="A2" s="5" t="s">
        <v>42</v>
      </c>
      <c r="B2" s="5"/>
      <c r="C2" s="5"/>
      <c r="D2" s="5"/>
      <c r="E2" s="5"/>
      <c r="F2" s="5"/>
      <c r="G2" s="5"/>
      <c r="H2" s="5"/>
    </row>
    <row r="3" ht="18" customHeight="1" spans="1:8">
      <c r="A3" s="37"/>
      <c r="B3" s="37"/>
      <c r="C3" s="37"/>
      <c r="D3" s="37"/>
      <c r="E3" s="37"/>
      <c r="F3" s="37"/>
      <c r="G3" s="37"/>
      <c r="H3" s="37"/>
    </row>
    <row r="4" s="56" customFormat="1" ht="17.25" customHeight="1" spans="1:4">
      <c r="A4" s="59"/>
      <c r="B4" s="59"/>
      <c r="C4" s="59"/>
      <c r="D4" s="59"/>
    </row>
    <row r="5" ht="21.95" customHeight="1" spans="1:8">
      <c r="A5" s="14" t="s">
        <v>472</v>
      </c>
      <c r="B5" s="14"/>
      <c r="C5" s="14"/>
      <c r="D5" s="14" t="s">
        <v>154</v>
      </c>
      <c r="E5" s="14"/>
      <c r="F5" s="14"/>
      <c r="G5" s="14"/>
      <c r="H5" s="14"/>
    </row>
    <row r="6" ht="21.95" customHeight="1" spans="1:8">
      <c r="A6" s="14" t="s">
        <v>473</v>
      </c>
      <c r="B6" s="14" t="s">
        <v>474</v>
      </c>
      <c r="C6" s="14"/>
      <c r="D6" s="11" t="s">
        <v>475</v>
      </c>
      <c r="E6" s="11"/>
      <c r="F6" s="11" t="s">
        <v>476</v>
      </c>
      <c r="G6" s="11"/>
      <c r="H6" s="11"/>
    </row>
    <row r="7" ht="21.95" customHeight="1" spans="1:8">
      <c r="A7" s="14"/>
      <c r="B7" s="14"/>
      <c r="C7" s="14"/>
      <c r="D7" s="11"/>
      <c r="E7" s="11"/>
      <c r="F7" s="11" t="s">
        <v>477</v>
      </c>
      <c r="G7" s="11" t="s">
        <v>478</v>
      </c>
      <c r="H7" s="11" t="s">
        <v>479</v>
      </c>
    </row>
    <row r="8" ht="21.95" customHeight="1" spans="1:8">
      <c r="A8" s="14"/>
      <c r="B8" s="14" t="s">
        <v>480</v>
      </c>
      <c r="C8" s="14"/>
      <c r="D8" s="14" t="s">
        <v>481</v>
      </c>
      <c r="E8" s="14"/>
      <c r="F8" s="28">
        <v>4325.18</v>
      </c>
      <c r="G8" s="28">
        <v>4325.18</v>
      </c>
      <c r="H8" s="28"/>
    </row>
    <row r="9" ht="21.95" customHeight="1" spans="1:8">
      <c r="A9" s="14"/>
      <c r="B9" s="14" t="s">
        <v>482</v>
      </c>
      <c r="C9" s="14"/>
      <c r="D9" s="14" t="s">
        <v>483</v>
      </c>
      <c r="E9" s="14"/>
      <c r="F9" s="28">
        <v>576.7</v>
      </c>
      <c r="G9" s="28">
        <v>576.7</v>
      </c>
      <c r="H9" s="28"/>
    </row>
    <row r="10" ht="21.95" customHeight="1" spans="1:8">
      <c r="A10" s="14"/>
      <c r="B10" s="14" t="s">
        <v>484</v>
      </c>
      <c r="C10" s="14"/>
      <c r="D10" s="14" t="s">
        <v>485</v>
      </c>
      <c r="E10" s="14"/>
      <c r="F10" s="28">
        <v>933.19</v>
      </c>
      <c r="G10" s="28">
        <v>933.19</v>
      </c>
      <c r="H10" s="28"/>
    </row>
    <row r="11" ht="21.95" customHeight="1" spans="1:8">
      <c r="A11" s="14"/>
      <c r="B11" s="14" t="s">
        <v>466</v>
      </c>
      <c r="C11" s="14"/>
      <c r="D11" s="14"/>
      <c r="E11" s="14"/>
      <c r="F11" s="28"/>
      <c r="G11" s="28"/>
      <c r="H11" s="28"/>
    </row>
    <row r="12" ht="21.95" customHeight="1" spans="1:8">
      <c r="A12" s="14"/>
      <c r="B12" s="14" t="s">
        <v>486</v>
      </c>
      <c r="C12" s="14"/>
      <c r="D12" s="14"/>
      <c r="E12" s="11"/>
      <c r="F12" s="28">
        <f>SUM(F8:F11)</f>
        <v>5835.07</v>
      </c>
      <c r="G12" s="28">
        <f>SUM(G8:G11)</f>
        <v>5835.07</v>
      </c>
      <c r="H12" s="28"/>
    </row>
    <row r="13" ht="74" customHeight="1" spans="1:8">
      <c r="A13" s="11" t="s">
        <v>487</v>
      </c>
      <c r="B13" s="60" t="s">
        <v>488</v>
      </c>
      <c r="C13" s="61"/>
      <c r="D13" s="61"/>
      <c r="E13" s="61"/>
      <c r="F13" s="61"/>
      <c r="G13" s="61"/>
      <c r="H13" s="61"/>
    </row>
    <row r="14" ht="21.95" customHeight="1" spans="1:8">
      <c r="A14" s="14" t="s">
        <v>489</v>
      </c>
      <c r="B14" s="11" t="s">
        <v>428</v>
      </c>
      <c r="C14" s="11" t="s">
        <v>429</v>
      </c>
      <c r="D14" s="11"/>
      <c r="E14" s="11" t="s">
        <v>430</v>
      </c>
      <c r="F14" s="11"/>
      <c r="G14" s="11" t="s">
        <v>431</v>
      </c>
      <c r="H14" s="11"/>
    </row>
    <row r="15" ht="21.95" customHeight="1" spans="1:8">
      <c r="A15" s="11"/>
      <c r="B15" s="11" t="s">
        <v>490</v>
      </c>
      <c r="C15" s="11" t="s">
        <v>433</v>
      </c>
      <c r="D15" s="11"/>
      <c r="E15" s="40" t="s">
        <v>434</v>
      </c>
      <c r="F15" s="52"/>
      <c r="G15" s="52">
        <v>1</v>
      </c>
      <c r="H15" s="52"/>
    </row>
    <row r="16" ht="21.95" customHeight="1" spans="1:8">
      <c r="A16" s="11"/>
      <c r="B16" s="11"/>
      <c r="C16" s="11"/>
      <c r="D16" s="11"/>
      <c r="E16" s="40" t="s">
        <v>435</v>
      </c>
      <c r="F16" s="52"/>
      <c r="G16" s="52">
        <v>14</v>
      </c>
      <c r="H16" s="52"/>
    </row>
    <row r="17" ht="21.95" customHeight="1" spans="1:8">
      <c r="A17" s="11"/>
      <c r="B17" s="11"/>
      <c r="C17" s="11"/>
      <c r="D17" s="11"/>
      <c r="E17" s="40" t="s">
        <v>436</v>
      </c>
      <c r="F17" s="52"/>
      <c r="G17" s="52"/>
      <c r="H17" s="52"/>
    </row>
    <row r="18" ht="21.95" customHeight="1" spans="1:8">
      <c r="A18" s="11"/>
      <c r="B18" s="11"/>
      <c r="C18" s="14" t="s">
        <v>437</v>
      </c>
      <c r="D18" s="14"/>
      <c r="E18" s="40" t="s">
        <v>438</v>
      </c>
      <c r="F18" s="52"/>
      <c r="G18" s="52" t="s">
        <v>439</v>
      </c>
      <c r="H18" s="52"/>
    </row>
    <row r="19" ht="21.95" customHeight="1" spans="1:8">
      <c r="A19" s="11"/>
      <c r="B19" s="11"/>
      <c r="C19" s="14"/>
      <c r="D19" s="14"/>
      <c r="E19" s="40" t="s">
        <v>491</v>
      </c>
      <c r="F19" s="52"/>
      <c r="G19" s="53" t="s">
        <v>444</v>
      </c>
      <c r="H19" s="53"/>
    </row>
    <row r="20" ht="21.95" customHeight="1" spans="1:8">
      <c r="A20" s="11"/>
      <c r="B20" s="11"/>
      <c r="C20" s="14"/>
      <c r="D20" s="14"/>
      <c r="E20" s="40" t="s">
        <v>436</v>
      </c>
      <c r="F20" s="50"/>
      <c r="G20" s="52"/>
      <c r="H20" s="52"/>
    </row>
    <row r="21" ht="21.95" customHeight="1" spans="1:8">
      <c r="A21" s="11"/>
      <c r="B21" s="11"/>
      <c r="C21" s="14" t="s">
        <v>442</v>
      </c>
      <c r="D21" s="14"/>
      <c r="E21" s="40" t="s">
        <v>492</v>
      </c>
      <c r="F21" s="50"/>
      <c r="G21" s="52" t="s">
        <v>448</v>
      </c>
      <c r="H21" s="52"/>
    </row>
    <row r="22" ht="21.95" customHeight="1" spans="1:8">
      <c r="A22" s="11"/>
      <c r="B22" s="11"/>
      <c r="C22" s="14"/>
      <c r="D22" s="14"/>
      <c r="E22" s="40" t="s">
        <v>463</v>
      </c>
      <c r="F22" s="52"/>
      <c r="G22" s="54"/>
      <c r="H22" s="54"/>
    </row>
    <row r="23" ht="21.95" customHeight="1" spans="1:8">
      <c r="A23" s="11"/>
      <c r="B23" s="11"/>
      <c r="C23" s="14"/>
      <c r="D23" s="14"/>
      <c r="E23" s="40" t="s">
        <v>436</v>
      </c>
      <c r="F23" s="52"/>
      <c r="G23" s="52"/>
      <c r="H23" s="52"/>
    </row>
    <row r="24" ht="21.95" customHeight="1" spans="1:8">
      <c r="A24" s="11"/>
      <c r="B24" s="11"/>
      <c r="C24" s="14" t="s">
        <v>446</v>
      </c>
      <c r="D24" s="14"/>
      <c r="E24" s="40" t="s">
        <v>447</v>
      </c>
      <c r="F24" s="52"/>
      <c r="G24" s="52" t="s">
        <v>493</v>
      </c>
      <c r="H24" s="52"/>
    </row>
    <row r="25" ht="21.95" customHeight="1" spans="1:8">
      <c r="A25" s="11"/>
      <c r="B25" s="11"/>
      <c r="C25" s="14"/>
      <c r="D25" s="14"/>
      <c r="E25" s="40" t="s">
        <v>463</v>
      </c>
      <c r="F25" s="52"/>
      <c r="G25" s="52"/>
      <c r="H25" s="52"/>
    </row>
    <row r="26" ht="21.95" customHeight="1" spans="1:8">
      <c r="A26" s="11"/>
      <c r="B26" s="11"/>
      <c r="C26" s="14"/>
      <c r="D26" s="14"/>
      <c r="E26" s="40" t="s">
        <v>436</v>
      </c>
      <c r="F26" s="52"/>
      <c r="G26" s="52"/>
      <c r="H26" s="52"/>
    </row>
    <row r="27" ht="21.95" customHeight="1" spans="1:8">
      <c r="A27" s="11"/>
      <c r="B27" s="11" t="s">
        <v>494</v>
      </c>
      <c r="C27" s="14" t="s">
        <v>452</v>
      </c>
      <c r="D27" s="14"/>
      <c r="E27" s="40" t="s">
        <v>453</v>
      </c>
      <c r="F27" s="52"/>
      <c r="G27" s="52" t="s">
        <v>454</v>
      </c>
      <c r="H27" s="52"/>
    </row>
    <row r="28" ht="21.95" customHeight="1" spans="1:8">
      <c r="A28" s="11"/>
      <c r="B28" s="11"/>
      <c r="C28" s="14"/>
      <c r="D28" s="14"/>
      <c r="E28" s="40" t="s">
        <v>463</v>
      </c>
      <c r="F28" s="52"/>
      <c r="G28" s="52"/>
      <c r="H28" s="52"/>
    </row>
    <row r="29" ht="21.95" customHeight="1" spans="1:8">
      <c r="A29" s="11"/>
      <c r="B29" s="11"/>
      <c r="C29" s="14"/>
      <c r="D29" s="14"/>
      <c r="E29" s="40" t="s">
        <v>436</v>
      </c>
      <c r="F29" s="52"/>
      <c r="G29" s="52"/>
      <c r="H29" s="52"/>
    </row>
    <row r="30" ht="21.95" customHeight="1" spans="1:8">
      <c r="A30" s="11"/>
      <c r="B30" s="11"/>
      <c r="C30" s="14" t="s">
        <v>456</v>
      </c>
      <c r="D30" s="14"/>
      <c r="E30" s="40" t="s">
        <v>495</v>
      </c>
      <c r="F30" s="52"/>
      <c r="G30" s="52" t="s">
        <v>454</v>
      </c>
      <c r="H30" s="52"/>
    </row>
    <row r="31" ht="21.95" customHeight="1" spans="1:8">
      <c r="A31" s="11"/>
      <c r="B31" s="11"/>
      <c r="C31" s="14"/>
      <c r="D31" s="14"/>
      <c r="E31" s="40" t="s">
        <v>463</v>
      </c>
      <c r="F31" s="52"/>
      <c r="G31" s="52"/>
      <c r="H31" s="52"/>
    </row>
    <row r="32" ht="21.95" customHeight="1" spans="1:8">
      <c r="A32" s="11"/>
      <c r="B32" s="11"/>
      <c r="C32" s="14"/>
      <c r="D32" s="14"/>
      <c r="E32" s="40" t="s">
        <v>436</v>
      </c>
      <c r="F32" s="52"/>
      <c r="G32" s="52"/>
      <c r="H32" s="52"/>
    </row>
    <row r="33" ht="21.95" customHeight="1" spans="1:8">
      <c r="A33" s="11"/>
      <c r="B33" s="11"/>
      <c r="C33" s="14" t="s">
        <v>460</v>
      </c>
      <c r="D33" s="14"/>
      <c r="E33" s="40" t="s">
        <v>496</v>
      </c>
      <c r="F33" s="52"/>
      <c r="G33" s="52" t="s">
        <v>441</v>
      </c>
      <c r="H33" s="52"/>
    </row>
    <row r="34" ht="21.95" customHeight="1" spans="1:8">
      <c r="A34" s="11"/>
      <c r="B34" s="11"/>
      <c r="C34" s="14"/>
      <c r="D34" s="14"/>
      <c r="E34" s="40" t="s">
        <v>463</v>
      </c>
      <c r="F34" s="52"/>
      <c r="G34" s="52"/>
      <c r="H34" s="52"/>
    </row>
    <row r="35" ht="21.95" customHeight="1" spans="1:8">
      <c r="A35" s="11"/>
      <c r="B35" s="11"/>
      <c r="C35" s="14"/>
      <c r="D35" s="14"/>
      <c r="E35" s="40" t="s">
        <v>436</v>
      </c>
      <c r="F35" s="52"/>
      <c r="G35" s="52"/>
      <c r="H35" s="52"/>
    </row>
    <row r="36" ht="21.95" customHeight="1" spans="1:8">
      <c r="A36" s="11"/>
      <c r="B36" s="11"/>
      <c r="C36" s="14" t="s">
        <v>464</v>
      </c>
      <c r="D36" s="14"/>
      <c r="E36" s="40" t="s">
        <v>461</v>
      </c>
      <c r="F36" s="52"/>
      <c r="G36" s="52" t="s">
        <v>458</v>
      </c>
      <c r="H36" s="52"/>
    </row>
    <row r="37" ht="21.95" customHeight="1" spans="1:8">
      <c r="A37" s="11"/>
      <c r="B37" s="11"/>
      <c r="C37" s="14"/>
      <c r="D37" s="14"/>
      <c r="E37" s="40" t="s">
        <v>463</v>
      </c>
      <c r="F37" s="52"/>
      <c r="G37" s="52"/>
      <c r="H37" s="52"/>
    </row>
    <row r="38" ht="21.95" customHeight="1" spans="1:8">
      <c r="A38" s="11"/>
      <c r="B38" s="11"/>
      <c r="C38" s="14"/>
      <c r="D38" s="14"/>
      <c r="E38" s="40" t="s">
        <v>436</v>
      </c>
      <c r="F38" s="52"/>
      <c r="G38" s="52"/>
      <c r="H38" s="52"/>
    </row>
    <row r="39" ht="21.95" customHeight="1" spans="1:8">
      <c r="A39" s="11"/>
      <c r="B39" s="14" t="s">
        <v>467</v>
      </c>
      <c r="C39" s="14" t="s">
        <v>468</v>
      </c>
      <c r="D39" s="14"/>
      <c r="E39" s="40" t="s">
        <v>469</v>
      </c>
      <c r="F39" s="52"/>
      <c r="G39" s="52" t="s">
        <v>470</v>
      </c>
      <c r="H39" s="52"/>
    </row>
    <row r="40" ht="21.95" customHeight="1" spans="1:8">
      <c r="A40" s="11"/>
      <c r="B40" s="14"/>
      <c r="C40" s="14"/>
      <c r="D40" s="14"/>
      <c r="E40" s="40" t="s">
        <v>463</v>
      </c>
      <c r="F40" s="52"/>
      <c r="G40" s="52"/>
      <c r="H40" s="52"/>
    </row>
    <row r="41" ht="21.95" customHeight="1" spans="1:8">
      <c r="A41" s="11"/>
      <c r="B41" s="14"/>
      <c r="C41" s="14"/>
      <c r="D41" s="14"/>
      <c r="E41" s="40" t="s">
        <v>436</v>
      </c>
      <c r="F41" s="52"/>
      <c r="G41" s="52"/>
      <c r="H41" s="52"/>
    </row>
    <row r="42" s="57" customFormat="1" ht="24" customHeight="1" spans="1:8">
      <c r="A42" s="62" t="s">
        <v>497</v>
      </c>
      <c r="B42" s="62"/>
      <c r="C42" s="62"/>
      <c r="D42" s="62"/>
      <c r="E42" s="62"/>
      <c r="F42" s="62"/>
      <c r="G42" s="62"/>
      <c r="H42" s="62"/>
    </row>
    <row r="50" spans="7:7">
      <c r="G50" s="63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C39:D41"/>
  </mergeCells>
  <printOptions horizontalCentered="1"/>
  <pageMargins left="0.46875" right="0.46875" top="0.388888888888889" bottom="0.388888888888889" header="0.349305555555556" footer="0.409027777777778"/>
  <pageSetup paperSize="9" scale="76" orientation="portrait" horizontalDpi="600" verticalDpi="600"/>
  <headerFooter alignWithMargins="0" scaleWithDoc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0"/>
  <sheetViews>
    <sheetView showGridLines="0" topLeftCell="B4" workbookViewId="0">
      <selection activeCell="F26" sqref="F26:G26"/>
    </sheetView>
  </sheetViews>
  <sheetFormatPr defaultColWidth="12" defaultRowHeight="14.25" outlineLevelCol="6"/>
  <cols>
    <col min="1" max="1" width="14.8333333333333" style="4" customWidth="1"/>
    <col min="2" max="2" width="14" style="4" customWidth="1"/>
    <col min="3" max="3" width="14.8333333333333" style="4" customWidth="1"/>
    <col min="4" max="4" width="29.6666666666667" style="4" customWidth="1"/>
    <col min="5" max="5" width="28" style="4" customWidth="1"/>
    <col min="6" max="7" width="32.1666666666667" style="4" customWidth="1"/>
    <col min="8" max="16384" width="12" style="4"/>
  </cols>
  <sheetData>
    <row r="1" ht="16.5" customHeight="1" spans="1:4">
      <c r="A1" s="1" t="s">
        <v>44</v>
      </c>
      <c r="B1" s="2"/>
      <c r="C1" s="2"/>
      <c r="D1" s="2"/>
    </row>
    <row r="2" ht="33.75" customHeight="1" spans="1:7">
      <c r="A2" s="44" t="s">
        <v>45</v>
      </c>
      <c r="B2" s="44"/>
      <c r="C2" s="44"/>
      <c r="D2" s="44"/>
      <c r="E2" s="44"/>
      <c r="F2" s="44"/>
      <c r="G2" s="44"/>
    </row>
    <row r="3" customHeight="1" spans="1:5">
      <c r="A3" s="37"/>
      <c r="B3" s="37"/>
      <c r="C3" s="37"/>
      <c r="D3" s="37"/>
      <c r="E3" s="37"/>
    </row>
    <row r="4" ht="21.75" customHeight="1" spans="1:4">
      <c r="A4" s="6"/>
      <c r="B4" s="7"/>
      <c r="C4" s="8"/>
      <c r="D4" s="8"/>
    </row>
    <row r="5" ht="21.95" customHeight="1" spans="1:7">
      <c r="A5" s="9" t="s">
        <v>419</v>
      </c>
      <c r="B5" s="10"/>
      <c r="C5" s="10"/>
      <c r="D5" s="9" t="s">
        <v>498</v>
      </c>
      <c r="E5" s="10"/>
      <c r="F5" s="10"/>
      <c r="G5" s="45"/>
    </row>
    <row r="6" ht="21.95" customHeight="1" spans="1:7">
      <c r="A6" s="12" t="s">
        <v>420</v>
      </c>
      <c r="B6" s="13"/>
      <c r="C6" s="13"/>
      <c r="D6" s="14" t="s">
        <v>154</v>
      </c>
      <c r="E6" s="14"/>
      <c r="F6" s="11" t="s">
        <v>499</v>
      </c>
      <c r="G6" s="11" t="s">
        <v>403</v>
      </c>
    </row>
    <row r="7" ht="21.95" customHeight="1" spans="1:7">
      <c r="A7" s="15" t="s">
        <v>421</v>
      </c>
      <c r="B7" s="16"/>
      <c r="C7" s="17"/>
      <c r="D7" s="18" t="s">
        <v>422</v>
      </c>
      <c r="E7" s="18"/>
      <c r="F7" s="28" t="s">
        <v>500</v>
      </c>
      <c r="G7" s="11">
        <v>933.19</v>
      </c>
    </row>
    <row r="8" ht="21.95" customHeight="1" spans="1:7">
      <c r="A8" s="19"/>
      <c r="B8" s="20"/>
      <c r="C8" s="21"/>
      <c r="D8" s="18" t="s">
        <v>423</v>
      </c>
      <c r="E8" s="18"/>
      <c r="F8" s="28" t="s">
        <v>501</v>
      </c>
      <c r="G8" s="11">
        <v>933.19</v>
      </c>
    </row>
    <row r="9" ht="21.95" customHeight="1" spans="1:7">
      <c r="A9" s="22"/>
      <c r="B9" s="46"/>
      <c r="C9" s="47"/>
      <c r="D9" s="18" t="s">
        <v>424</v>
      </c>
      <c r="E9" s="18"/>
      <c r="F9" s="28" t="s">
        <v>502</v>
      </c>
      <c r="G9" s="28"/>
    </row>
    <row r="10" ht="21.95" customHeight="1" spans="1:7">
      <c r="A10" s="11" t="s">
        <v>425</v>
      </c>
      <c r="B10" s="12" t="s">
        <v>503</v>
      </c>
      <c r="C10" s="13"/>
      <c r="D10" s="13"/>
      <c r="E10" s="48"/>
      <c r="F10" s="9" t="s">
        <v>504</v>
      </c>
      <c r="G10" s="45"/>
    </row>
    <row r="11" ht="101" customHeight="1" spans="1:7">
      <c r="A11" s="25"/>
      <c r="B11" s="49" t="s">
        <v>505</v>
      </c>
      <c r="C11" s="49"/>
      <c r="D11" s="49"/>
      <c r="E11" s="49"/>
      <c r="F11" s="50" t="s">
        <v>506</v>
      </c>
      <c r="G11" s="51"/>
    </row>
    <row r="12" ht="24" customHeight="1" spans="1:7">
      <c r="A12" s="14" t="s">
        <v>507</v>
      </c>
      <c r="B12" s="14" t="s">
        <v>428</v>
      </c>
      <c r="C12" s="14" t="s">
        <v>429</v>
      </c>
      <c r="D12" s="12" t="s">
        <v>430</v>
      </c>
      <c r="E12" s="48"/>
      <c r="F12" s="11" t="s">
        <v>431</v>
      </c>
      <c r="G12" s="11" t="s">
        <v>172</v>
      </c>
    </row>
    <row r="13" ht="21.95" customHeight="1" spans="1:7">
      <c r="A13" s="14"/>
      <c r="B13" s="14" t="s">
        <v>432</v>
      </c>
      <c r="C13" s="14" t="s">
        <v>433</v>
      </c>
      <c r="D13" s="40" t="s">
        <v>434</v>
      </c>
      <c r="E13" s="52"/>
      <c r="F13" s="52">
        <v>1</v>
      </c>
      <c r="G13" s="52"/>
    </row>
    <row r="14" ht="21.95" customHeight="1" spans="1:7">
      <c r="A14" s="14"/>
      <c r="B14" s="11"/>
      <c r="C14" s="14"/>
      <c r="D14" s="40" t="s">
        <v>435</v>
      </c>
      <c r="E14" s="52"/>
      <c r="F14" s="52">
        <v>14</v>
      </c>
      <c r="G14" s="52"/>
    </row>
    <row r="15" ht="21.95" customHeight="1" spans="1:7">
      <c r="A15" s="14"/>
      <c r="B15" s="11"/>
      <c r="C15" s="14"/>
      <c r="D15" s="40" t="s">
        <v>436</v>
      </c>
      <c r="E15" s="52"/>
      <c r="F15" s="52"/>
      <c r="G15" s="52"/>
    </row>
    <row r="16" ht="21.95" customHeight="1" spans="1:7">
      <c r="A16" s="14"/>
      <c r="B16" s="11"/>
      <c r="C16" s="14" t="s">
        <v>437</v>
      </c>
      <c r="D16" s="40" t="s">
        <v>438</v>
      </c>
      <c r="E16" s="52"/>
      <c r="F16" s="52" t="s">
        <v>439</v>
      </c>
      <c r="G16" s="52"/>
    </row>
    <row r="17" ht="21.95" customHeight="1" spans="1:7">
      <c r="A17" s="14"/>
      <c r="B17" s="11"/>
      <c r="C17" s="14"/>
      <c r="D17" s="40" t="s">
        <v>491</v>
      </c>
      <c r="E17" s="52"/>
      <c r="F17" s="53" t="s">
        <v>444</v>
      </c>
      <c r="G17" s="53"/>
    </row>
    <row r="18" ht="21.95" customHeight="1" spans="1:7">
      <c r="A18" s="14"/>
      <c r="B18" s="11"/>
      <c r="C18" s="14"/>
      <c r="D18" s="40" t="s">
        <v>436</v>
      </c>
      <c r="E18" s="50"/>
      <c r="F18" s="52"/>
      <c r="G18" s="52"/>
    </row>
    <row r="19" ht="21.95" customHeight="1" spans="1:7">
      <c r="A19" s="14"/>
      <c r="B19" s="11"/>
      <c r="C19" s="14" t="s">
        <v>442</v>
      </c>
      <c r="D19" s="40" t="s">
        <v>492</v>
      </c>
      <c r="E19" s="50"/>
      <c r="F19" s="52" t="s">
        <v>448</v>
      </c>
      <c r="G19" s="52"/>
    </row>
    <row r="20" ht="21.95" customHeight="1" spans="1:7">
      <c r="A20" s="14"/>
      <c r="B20" s="11"/>
      <c r="C20" s="14"/>
      <c r="D20" s="40" t="s">
        <v>463</v>
      </c>
      <c r="E20" s="52"/>
      <c r="F20" s="54"/>
      <c r="G20" s="54"/>
    </row>
    <row r="21" ht="21.95" customHeight="1" spans="1:7">
      <c r="A21" s="14"/>
      <c r="B21" s="11"/>
      <c r="C21" s="14"/>
      <c r="D21" s="40" t="s">
        <v>436</v>
      </c>
      <c r="E21" s="52"/>
      <c r="F21" s="52"/>
      <c r="G21" s="52"/>
    </row>
    <row r="22" ht="21.95" customHeight="1" spans="1:7">
      <c r="A22" s="14"/>
      <c r="B22" s="11"/>
      <c r="C22" s="14" t="s">
        <v>446</v>
      </c>
      <c r="D22" s="40" t="s">
        <v>447</v>
      </c>
      <c r="E22" s="52"/>
      <c r="F22" s="52" t="s">
        <v>508</v>
      </c>
      <c r="G22" s="52"/>
    </row>
    <row r="23" ht="21.95" customHeight="1" spans="1:7">
      <c r="A23" s="14"/>
      <c r="B23" s="11"/>
      <c r="C23" s="14"/>
      <c r="D23" s="40" t="s">
        <v>463</v>
      </c>
      <c r="E23" s="52"/>
      <c r="F23" s="52"/>
      <c r="G23" s="52"/>
    </row>
    <row r="24" ht="21.95" customHeight="1" spans="1:7">
      <c r="A24" s="14"/>
      <c r="B24" s="11"/>
      <c r="C24" s="14"/>
      <c r="D24" s="40" t="s">
        <v>436</v>
      </c>
      <c r="E24" s="52"/>
      <c r="F24" s="52"/>
      <c r="G24" s="52"/>
    </row>
    <row r="25" ht="21.95" customHeight="1" spans="1:7">
      <c r="A25" s="14"/>
      <c r="B25" s="14" t="s">
        <v>451</v>
      </c>
      <c r="C25" s="14" t="s">
        <v>452</v>
      </c>
      <c r="D25" s="40" t="s">
        <v>453</v>
      </c>
      <c r="E25" s="52"/>
      <c r="F25" s="52" t="s">
        <v>454</v>
      </c>
      <c r="G25" s="52"/>
    </row>
    <row r="26" ht="21.95" customHeight="1" spans="1:7">
      <c r="A26" s="14"/>
      <c r="B26" s="11"/>
      <c r="C26" s="14"/>
      <c r="D26" s="40" t="s">
        <v>463</v>
      </c>
      <c r="E26" s="52"/>
      <c r="F26" s="52"/>
      <c r="G26" s="52"/>
    </row>
    <row r="27" ht="21.95" customHeight="1" spans="1:7">
      <c r="A27" s="14"/>
      <c r="B27" s="11"/>
      <c r="C27" s="14"/>
      <c r="D27" s="40" t="s">
        <v>436</v>
      </c>
      <c r="E27" s="52"/>
      <c r="F27" s="52"/>
      <c r="G27" s="52"/>
    </row>
    <row r="28" ht="21.95" customHeight="1" spans="1:7">
      <c r="A28" s="14"/>
      <c r="B28" s="11"/>
      <c r="C28" s="14" t="s">
        <v>456</v>
      </c>
      <c r="D28" s="40" t="s">
        <v>495</v>
      </c>
      <c r="E28" s="52"/>
      <c r="F28" s="52" t="s">
        <v>454</v>
      </c>
      <c r="G28" s="52"/>
    </row>
    <row r="29" ht="21.95" customHeight="1" spans="1:7">
      <c r="A29" s="14"/>
      <c r="B29" s="11"/>
      <c r="C29" s="14"/>
      <c r="D29" s="40" t="s">
        <v>463</v>
      </c>
      <c r="E29" s="52"/>
      <c r="F29" s="52"/>
      <c r="G29" s="52"/>
    </row>
    <row r="30" ht="21.95" customHeight="1" spans="1:7">
      <c r="A30" s="14"/>
      <c r="B30" s="11"/>
      <c r="C30" s="14"/>
      <c r="D30" s="40" t="s">
        <v>436</v>
      </c>
      <c r="E30" s="52"/>
      <c r="F30" s="52"/>
      <c r="G30" s="52"/>
    </row>
    <row r="31" ht="21.95" customHeight="1" spans="1:7">
      <c r="A31" s="14"/>
      <c r="B31" s="11"/>
      <c r="C31" s="14" t="s">
        <v>460</v>
      </c>
      <c r="D31" s="40" t="s">
        <v>496</v>
      </c>
      <c r="E31" s="52"/>
      <c r="F31" s="52" t="s">
        <v>441</v>
      </c>
      <c r="G31" s="52"/>
    </row>
    <row r="32" ht="21.95" customHeight="1" spans="1:7">
      <c r="A32" s="14"/>
      <c r="B32" s="11"/>
      <c r="C32" s="14"/>
      <c r="D32" s="40" t="s">
        <v>463</v>
      </c>
      <c r="E32" s="52"/>
      <c r="F32" s="52"/>
      <c r="G32" s="52"/>
    </row>
    <row r="33" ht="21.95" customHeight="1" spans="1:7">
      <c r="A33" s="14"/>
      <c r="B33" s="11"/>
      <c r="C33" s="14"/>
      <c r="D33" s="40" t="s">
        <v>436</v>
      </c>
      <c r="E33" s="52"/>
      <c r="F33" s="52"/>
      <c r="G33" s="52"/>
    </row>
    <row r="34" ht="21.95" customHeight="1" spans="1:7">
      <c r="A34" s="14"/>
      <c r="B34" s="11"/>
      <c r="C34" s="14" t="s">
        <v>464</v>
      </c>
      <c r="D34" s="40" t="s">
        <v>461</v>
      </c>
      <c r="E34" s="52"/>
      <c r="F34" s="52" t="s">
        <v>458</v>
      </c>
      <c r="G34" s="52"/>
    </row>
    <row r="35" ht="21.95" customHeight="1" spans="1:7">
      <c r="A35" s="14"/>
      <c r="B35" s="11"/>
      <c r="C35" s="14"/>
      <c r="D35" s="40" t="s">
        <v>463</v>
      </c>
      <c r="E35" s="52"/>
      <c r="F35" s="52"/>
      <c r="G35" s="52"/>
    </row>
    <row r="36" ht="21.95" customHeight="1" spans="1:7">
      <c r="A36" s="14"/>
      <c r="B36" s="11"/>
      <c r="C36" s="14"/>
      <c r="D36" s="40" t="s">
        <v>436</v>
      </c>
      <c r="E36" s="52"/>
      <c r="F36" s="52"/>
      <c r="G36" s="52"/>
    </row>
    <row r="37" ht="21.95" customHeight="1" spans="1:7">
      <c r="A37" s="14"/>
      <c r="B37" s="14" t="s">
        <v>467</v>
      </c>
      <c r="C37" s="14" t="s">
        <v>468</v>
      </c>
      <c r="D37" s="40" t="s">
        <v>469</v>
      </c>
      <c r="E37" s="52"/>
      <c r="F37" s="52" t="s">
        <v>470</v>
      </c>
      <c r="G37" s="52"/>
    </row>
    <row r="38" ht="21.95" customHeight="1" spans="1:7">
      <c r="A38" s="14"/>
      <c r="B38" s="14"/>
      <c r="C38" s="14"/>
      <c r="D38" s="40" t="s">
        <v>463</v>
      </c>
      <c r="E38" s="52"/>
      <c r="F38" s="52"/>
      <c r="G38" s="52"/>
    </row>
    <row r="39" ht="21.95" customHeight="1" spans="1:7">
      <c r="A39" s="14"/>
      <c r="B39" s="14"/>
      <c r="C39" s="14"/>
      <c r="D39" s="40" t="s">
        <v>436</v>
      </c>
      <c r="E39" s="52"/>
      <c r="F39" s="52"/>
      <c r="G39" s="52"/>
    </row>
    <row r="40" ht="25" customHeight="1" spans="1:7">
      <c r="A40" s="55" t="s">
        <v>509</v>
      </c>
      <c r="B40" s="55"/>
      <c r="C40" s="55"/>
      <c r="D40" s="55"/>
      <c r="E40" s="55"/>
      <c r="F40" s="55"/>
      <c r="G40" s="55"/>
    </row>
  </sheetData>
  <mergeCells count="81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F13:G13"/>
    <mergeCell ref="D14:E14"/>
    <mergeCell ref="F14:G14"/>
    <mergeCell ref="D15:E15"/>
    <mergeCell ref="F15:G15"/>
    <mergeCell ref="D16:E16"/>
    <mergeCell ref="F16:G16"/>
    <mergeCell ref="D17:E17"/>
    <mergeCell ref="F17:G17"/>
    <mergeCell ref="D18:E18"/>
    <mergeCell ref="F18:G18"/>
    <mergeCell ref="D19:E19"/>
    <mergeCell ref="F19:G19"/>
    <mergeCell ref="D20:E20"/>
    <mergeCell ref="F20:G20"/>
    <mergeCell ref="D21:E21"/>
    <mergeCell ref="F21:G21"/>
    <mergeCell ref="D22:E22"/>
    <mergeCell ref="F22:G22"/>
    <mergeCell ref="D23:E23"/>
    <mergeCell ref="F23:G23"/>
    <mergeCell ref="D24:E24"/>
    <mergeCell ref="F24:G24"/>
    <mergeCell ref="D25:E25"/>
    <mergeCell ref="F25:G25"/>
    <mergeCell ref="D26:E26"/>
    <mergeCell ref="F26:G26"/>
    <mergeCell ref="D27:E27"/>
    <mergeCell ref="F27:G27"/>
    <mergeCell ref="D28:E28"/>
    <mergeCell ref="F28:G28"/>
    <mergeCell ref="D29:E29"/>
    <mergeCell ref="F29:G29"/>
    <mergeCell ref="D30:E30"/>
    <mergeCell ref="F30:G30"/>
    <mergeCell ref="D31:E31"/>
    <mergeCell ref="F31:G31"/>
    <mergeCell ref="D32:E32"/>
    <mergeCell ref="F32:G32"/>
    <mergeCell ref="D33:E33"/>
    <mergeCell ref="F33:G33"/>
    <mergeCell ref="D34:E34"/>
    <mergeCell ref="F34:G34"/>
    <mergeCell ref="D35:E35"/>
    <mergeCell ref="F35:G35"/>
    <mergeCell ref="D36:E36"/>
    <mergeCell ref="F36:G36"/>
    <mergeCell ref="D37:E37"/>
    <mergeCell ref="F37:G37"/>
    <mergeCell ref="D38:E38"/>
    <mergeCell ref="F38:G38"/>
    <mergeCell ref="D39:E39"/>
    <mergeCell ref="F39:G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C37:C3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 verticalDpi="600"/>
  <headerFooter alignWithMargins="0" scaleWithDoc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workbookViewId="0">
      <selection activeCell="H15" sqref="H15"/>
    </sheetView>
  </sheetViews>
  <sheetFormatPr defaultColWidth="9.33333333333333" defaultRowHeight="11.25" outlineLevelCol="5"/>
  <cols>
    <col min="1" max="1" width="6.5" customWidth="1"/>
    <col min="2" max="2" width="14" customWidth="1"/>
    <col min="3" max="3" width="14.6666666666667" customWidth="1"/>
    <col min="4" max="4" width="34.5" customWidth="1"/>
    <col min="5" max="5" width="24.5" style="36" customWidth="1"/>
    <col min="6" max="6" width="11.6666666666667" customWidth="1"/>
  </cols>
  <sheetData>
    <row r="1" ht="14.25" spans="1:6">
      <c r="A1" s="1" t="s">
        <v>38</v>
      </c>
      <c r="B1" s="2"/>
      <c r="C1" s="2"/>
      <c r="D1" s="2"/>
      <c r="E1" s="3"/>
      <c r="F1" s="4"/>
    </row>
    <row r="2" ht="20.25" spans="1:6">
      <c r="A2" s="5" t="s">
        <v>418</v>
      </c>
      <c r="B2" s="5"/>
      <c r="C2" s="5"/>
      <c r="D2" s="5"/>
      <c r="E2" s="5"/>
      <c r="F2" s="4"/>
    </row>
    <row r="3" ht="14.25" spans="1:6">
      <c r="A3" s="37"/>
      <c r="B3" s="37"/>
      <c r="C3" s="37"/>
      <c r="D3" s="37"/>
      <c r="E3" s="37"/>
      <c r="F3" s="4"/>
    </row>
    <row r="4" ht="19" customHeight="1" spans="1:6">
      <c r="A4" s="9" t="s">
        <v>419</v>
      </c>
      <c r="B4" s="10"/>
      <c r="C4" s="10"/>
      <c r="D4" s="11" t="s">
        <v>510</v>
      </c>
      <c r="E4" s="11"/>
      <c r="F4" s="11"/>
    </row>
    <row r="5" ht="18" customHeight="1" spans="1:6">
      <c r="A5" s="12" t="s">
        <v>420</v>
      </c>
      <c r="B5" s="13"/>
      <c r="C5" s="13"/>
      <c r="D5" s="14" t="s">
        <v>154</v>
      </c>
      <c r="E5" s="14"/>
      <c r="F5" s="14"/>
    </row>
    <row r="6" ht="25" customHeight="1" spans="1:6">
      <c r="A6" s="15" t="s">
        <v>421</v>
      </c>
      <c r="B6" s="16"/>
      <c r="C6" s="17"/>
      <c r="D6" s="18" t="s">
        <v>422</v>
      </c>
      <c r="E6" s="14">
        <v>136</v>
      </c>
      <c r="F6" s="14"/>
    </row>
    <row r="7" ht="21" customHeight="1" spans="1:6">
      <c r="A7" s="19"/>
      <c r="B7" s="20"/>
      <c r="C7" s="21"/>
      <c r="D7" s="40" t="s">
        <v>511</v>
      </c>
      <c r="E7" s="14">
        <v>136</v>
      </c>
      <c r="F7" s="14"/>
    </row>
    <row r="8" ht="21" customHeight="1" spans="1:6">
      <c r="A8" s="22"/>
      <c r="B8" s="23"/>
      <c r="C8" s="21"/>
      <c r="D8" s="18" t="s">
        <v>512</v>
      </c>
      <c r="E8" s="12"/>
      <c r="F8" s="24"/>
    </row>
    <row r="9" spans="1:6">
      <c r="A9" s="11" t="s">
        <v>425</v>
      </c>
      <c r="B9" s="18" t="s">
        <v>513</v>
      </c>
      <c r="C9" s="18"/>
      <c r="D9" s="18"/>
      <c r="E9" s="14"/>
      <c r="F9" s="18"/>
    </row>
    <row r="10" ht="60" customHeight="1" spans="1:6">
      <c r="A10" s="25"/>
      <c r="B10" s="18"/>
      <c r="C10" s="18"/>
      <c r="D10" s="18"/>
      <c r="E10" s="14"/>
      <c r="F10" s="18"/>
    </row>
    <row r="11" ht="21" customHeight="1" spans="1:6">
      <c r="A11" s="14" t="s">
        <v>427</v>
      </c>
      <c r="B11" s="14" t="s">
        <v>428</v>
      </c>
      <c r="C11" s="14" t="s">
        <v>429</v>
      </c>
      <c r="D11" s="14" t="s">
        <v>430</v>
      </c>
      <c r="E11" s="14" t="s">
        <v>431</v>
      </c>
      <c r="F11" s="14" t="s">
        <v>172</v>
      </c>
    </row>
    <row r="12" ht="15" customHeight="1" spans="1:6">
      <c r="A12" s="14"/>
      <c r="B12" s="14" t="s">
        <v>432</v>
      </c>
      <c r="C12" s="14" t="s">
        <v>433</v>
      </c>
      <c r="D12" s="18" t="s">
        <v>514</v>
      </c>
      <c r="E12" s="14" t="s">
        <v>458</v>
      </c>
      <c r="F12" s="28"/>
    </row>
    <row r="13" ht="15" customHeight="1" spans="1:6">
      <c r="A13" s="14"/>
      <c r="B13" s="11"/>
      <c r="C13" s="14"/>
      <c r="D13" s="18" t="s">
        <v>515</v>
      </c>
      <c r="E13" s="14" t="s">
        <v>516</v>
      </c>
      <c r="F13" s="28"/>
    </row>
    <row r="14" ht="15" customHeight="1" spans="1:6">
      <c r="A14" s="14"/>
      <c r="B14" s="11"/>
      <c r="C14" s="14"/>
      <c r="D14" s="18" t="s">
        <v>436</v>
      </c>
      <c r="E14" s="14"/>
      <c r="F14" s="28"/>
    </row>
    <row r="15" ht="15" customHeight="1" spans="1:6">
      <c r="A15" s="14"/>
      <c r="B15" s="11"/>
      <c r="C15" s="14" t="s">
        <v>437</v>
      </c>
      <c r="D15" s="18" t="s">
        <v>517</v>
      </c>
      <c r="E15" s="41" t="s">
        <v>458</v>
      </c>
      <c r="F15" s="30"/>
    </row>
    <row r="16" ht="15" customHeight="1" spans="1:6">
      <c r="A16" s="14"/>
      <c r="B16" s="11"/>
      <c r="C16" s="14"/>
      <c r="D16" s="18" t="s">
        <v>518</v>
      </c>
      <c r="E16" s="42">
        <v>1</v>
      </c>
      <c r="F16" s="30"/>
    </row>
    <row r="17" ht="15" customHeight="1" spans="1:6">
      <c r="A17" s="14"/>
      <c r="B17" s="11"/>
      <c r="C17" s="14"/>
      <c r="D17" s="18" t="s">
        <v>436</v>
      </c>
      <c r="E17" s="14"/>
      <c r="F17" s="28"/>
    </row>
    <row r="18" ht="15" customHeight="1" spans="1:6">
      <c r="A18" s="14"/>
      <c r="B18" s="11"/>
      <c r="C18" s="14" t="s">
        <v>442</v>
      </c>
      <c r="D18" s="18" t="s">
        <v>519</v>
      </c>
      <c r="E18" s="14" t="s">
        <v>520</v>
      </c>
      <c r="F18" s="28"/>
    </row>
    <row r="19" ht="15" customHeight="1" spans="1:6">
      <c r="A19" s="14"/>
      <c r="B19" s="11"/>
      <c r="C19" s="14"/>
      <c r="D19" s="18" t="s">
        <v>521</v>
      </c>
      <c r="E19" s="43">
        <v>1</v>
      </c>
      <c r="F19" s="28"/>
    </row>
    <row r="20" ht="15" customHeight="1" spans="1:6">
      <c r="A20" s="14"/>
      <c r="B20" s="11"/>
      <c r="C20" s="14"/>
      <c r="D20" s="18" t="s">
        <v>436</v>
      </c>
      <c r="E20" s="14"/>
      <c r="F20" s="28"/>
    </row>
    <row r="21" ht="15" customHeight="1" spans="1:6">
      <c r="A21" s="14"/>
      <c r="B21" s="11"/>
      <c r="C21" s="14" t="s">
        <v>446</v>
      </c>
      <c r="D21" s="18" t="s">
        <v>447</v>
      </c>
      <c r="E21" s="3" t="s">
        <v>448</v>
      </c>
      <c r="F21" s="28"/>
    </row>
    <row r="22" ht="15" customHeight="1" spans="1:6">
      <c r="A22" s="14"/>
      <c r="B22" s="11"/>
      <c r="C22" s="14"/>
      <c r="D22" s="18" t="s">
        <v>449</v>
      </c>
      <c r="E22" s="14" t="s">
        <v>522</v>
      </c>
      <c r="F22" s="28"/>
    </row>
    <row r="23" ht="15" customHeight="1" spans="1:6">
      <c r="A23" s="14"/>
      <c r="B23" s="11"/>
      <c r="C23" s="14"/>
      <c r="D23" s="18" t="s">
        <v>436</v>
      </c>
      <c r="E23" s="14"/>
      <c r="F23" s="28"/>
    </row>
    <row r="24" ht="15" customHeight="1" spans="1:6">
      <c r="A24" s="14"/>
      <c r="B24" s="14" t="s">
        <v>451</v>
      </c>
      <c r="C24" s="14" t="s">
        <v>452</v>
      </c>
      <c r="D24" s="18" t="s">
        <v>453</v>
      </c>
      <c r="E24" s="14" t="s">
        <v>454</v>
      </c>
      <c r="F24" s="28"/>
    </row>
    <row r="25" ht="15" customHeight="1" spans="1:6">
      <c r="A25" s="14"/>
      <c r="B25" s="11"/>
      <c r="C25" s="14"/>
      <c r="D25" s="18" t="s">
        <v>455</v>
      </c>
      <c r="E25" s="14" t="s">
        <v>454</v>
      </c>
      <c r="F25" s="28"/>
    </row>
    <row r="26" ht="15" customHeight="1" spans="1:6">
      <c r="A26" s="14"/>
      <c r="B26" s="11"/>
      <c r="C26" s="14"/>
      <c r="D26" s="18" t="s">
        <v>436</v>
      </c>
      <c r="E26" s="14"/>
      <c r="F26" s="28"/>
    </row>
    <row r="27" ht="15" customHeight="1" spans="1:6">
      <c r="A27" s="14"/>
      <c r="B27" s="11"/>
      <c r="C27" s="14" t="s">
        <v>456</v>
      </c>
      <c r="D27" s="18" t="s">
        <v>457</v>
      </c>
      <c r="E27" s="14" t="s">
        <v>458</v>
      </c>
      <c r="F27" s="28"/>
    </row>
    <row r="28" ht="15" customHeight="1" spans="1:6">
      <c r="A28" s="14"/>
      <c r="B28" s="11"/>
      <c r="C28" s="14"/>
      <c r="D28" s="18" t="s">
        <v>459</v>
      </c>
      <c r="E28" s="14" t="s">
        <v>458</v>
      </c>
      <c r="F28" s="28"/>
    </row>
    <row r="29" ht="15" customHeight="1" spans="1:6">
      <c r="A29" s="14"/>
      <c r="B29" s="11"/>
      <c r="C29" s="14"/>
      <c r="D29" s="18" t="s">
        <v>436</v>
      </c>
      <c r="E29" s="14"/>
      <c r="F29" s="28"/>
    </row>
    <row r="30" ht="15" customHeight="1" spans="1:6">
      <c r="A30" s="14"/>
      <c r="B30" s="11"/>
      <c r="C30" s="14" t="s">
        <v>460</v>
      </c>
      <c r="D30" s="18" t="s">
        <v>461</v>
      </c>
      <c r="E30" s="14" t="s">
        <v>462</v>
      </c>
      <c r="F30" s="28"/>
    </row>
    <row r="31" ht="15" customHeight="1" spans="1:6">
      <c r="A31" s="14"/>
      <c r="B31" s="11"/>
      <c r="C31" s="14"/>
      <c r="D31" s="18" t="s">
        <v>463</v>
      </c>
      <c r="E31" s="14"/>
      <c r="F31" s="28"/>
    </row>
    <row r="32" ht="15" customHeight="1" spans="1:6">
      <c r="A32" s="14"/>
      <c r="B32" s="11"/>
      <c r="C32" s="14"/>
      <c r="D32" s="18" t="s">
        <v>436</v>
      </c>
      <c r="E32" s="14"/>
      <c r="F32" s="28"/>
    </row>
    <row r="33" ht="26" customHeight="1" spans="1:6">
      <c r="A33" s="14"/>
      <c r="B33" s="11"/>
      <c r="C33" s="14" t="s">
        <v>464</v>
      </c>
      <c r="D33" s="18" t="s">
        <v>457</v>
      </c>
      <c r="E33" s="14" t="s">
        <v>523</v>
      </c>
      <c r="F33" s="28"/>
    </row>
    <row r="34" ht="15" customHeight="1" spans="1:6">
      <c r="A34" s="14"/>
      <c r="B34" s="11"/>
      <c r="C34" s="14"/>
      <c r="D34" s="18" t="s">
        <v>463</v>
      </c>
      <c r="E34" s="14"/>
      <c r="F34" s="28"/>
    </row>
    <row r="35" ht="15" customHeight="1" spans="1:6">
      <c r="A35" s="14"/>
      <c r="B35" s="11"/>
      <c r="C35" s="14"/>
      <c r="D35" s="18" t="s">
        <v>436</v>
      </c>
      <c r="E35" s="14"/>
      <c r="F35" s="28"/>
    </row>
    <row r="36" ht="15" customHeight="1" spans="1:6">
      <c r="A36" s="14"/>
      <c r="B36" s="14" t="s">
        <v>467</v>
      </c>
      <c r="C36" s="14" t="s">
        <v>468</v>
      </c>
      <c r="D36" s="18" t="s">
        <v>469</v>
      </c>
      <c r="E36" s="14" t="s">
        <v>470</v>
      </c>
      <c r="F36" s="11"/>
    </row>
    <row r="37" ht="15" customHeight="1" spans="1:6">
      <c r="A37" s="14"/>
      <c r="B37" s="14"/>
      <c r="C37" s="14"/>
      <c r="D37" s="18" t="s">
        <v>463</v>
      </c>
      <c r="E37" s="14"/>
      <c r="F37" s="14"/>
    </row>
    <row r="38" ht="15" customHeight="1" spans="1:6">
      <c r="A38" s="14"/>
      <c r="B38" s="14"/>
      <c r="C38" s="14"/>
      <c r="D38" s="18" t="s">
        <v>436</v>
      </c>
      <c r="E38" s="14"/>
      <c r="F38" s="14"/>
    </row>
    <row r="39" ht="12" spans="1:6">
      <c r="A39" s="33" t="s">
        <v>471</v>
      </c>
      <c r="B39" s="33"/>
      <c r="C39" s="33"/>
      <c r="D39" s="33"/>
      <c r="E39" s="34"/>
      <c r="F39" s="33"/>
    </row>
  </sheetData>
  <mergeCells count="25">
    <mergeCell ref="A2:E2"/>
    <mergeCell ref="A3:E3"/>
    <mergeCell ref="A4:C4"/>
    <mergeCell ref="D4:F4"/>
    <mergeCell ref="A5:C5"/>
    <mergeCell ref="D5:F5"/>
    <mergeCell ref="E6:F6"/>
    <mergeCell ref="E7:F7"/>
    <mergeCell ref="A39:F39"/>
    <mergeCell ref="A9:A10"/>
    <mergeCell ref="A11:A38"/>
    <mergeCell ref="B12:B23"/>
    <mergeCell ref="B24:B35"/>
    <mergeCell ref="B36:B38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A6:C8"/>
    <mergeCell ref="B9:F10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topLeftCell="A7" workbookViewId="0">
      <selection activeCell="K14" sqref="K1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68" t="s">
        <v>4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3" ht="24" customHeight="1" spans="1:12">
      <c r="A3" s="169" t="s">
        <v>5</v>
      </c>
      <c r="B3" s="169" t="s">
        <v>6</v>
      </c>
      <c r="C3" s="169"/>
      <c r="D3" s="169"/>
      <c r="E3" s="169"/>
      <c r="F3" s="169"/>
      <c r="G3" s="169"/>
      <c r="H3" s="169"/>
      <c r="I3" s="169"/>
      <c r="J3" s="169"/>
      <c r="K3" s="172" t="s">
        <v>7</v>
      </c>
      <c r="L3" s="172" t="s">
        <v>8</v>
      </c>
    </row>
    <row r="4" s="167" customFormat="1" ht="25" customHeight="1" spans="1:12">
      <c r="A4" s="170" t="s">
        <v>9</v>
      </c>
      <c r="B4" s="171" t="s">
        <v>10</v>
      </c>
      <c r="C4" s="171"/>
      <c r="D4" s="171"/>
      <c r="E4" s="171"/>
      <c r="F4" s="171"/>
      <c r="G4" s="171"/>
      <c r="H4" s="171"/>
      <c r="I4" s="171"/>
      <c r="J4" s="171"/>
      <c r="K4" s="170" t="s">
        <v>11</v>
      </c>
      <c r="L4" s="170"/>
    </row>
    <row r="5" s="167" customFormat="1" ht="25" customHeight="1" spans="1:12">
      <c r="A5" s="172" t="s">
        <v>12</v>
      </c>
      <c r="B5" s="173" t="s">
        <v>13</v>
      </c>
      <c r="C5" s="173"/>
      <c r="D5" s="173"/>
      <c r="E5" s="173"/>
      <c r="F5" s="173"/>
      <c r="G5" s="173"/>
      <c r="H5" s="173"/>
      <c r="I5" s="173"/>
      <c r="J5" s="173"/>
      <c r="K5" s="172" t="s">
        <v>11</v>
      </c>
      <c r="L5" s="172"/>
    </row>
    <row r="6" s="167" customFormat="1" ht="25" customHeight="1" spans="1:12">
      <c r="A6" s="172" t="s">
        <v>14</v>
      </c>
      <c r="B6" s="173" t="s">
        <v>15</v>
      </c>
      <c r="C6" s="173"/>
      <c r="D6" s="173"/>
      <c r="E6" s="173"/>
      <c r="F6" s="173"/>
      <c r="G6" s="173"/>
      <c r="H6" s="173"/>
      <c r="I6" s="173"/>
      <c r="J6" s="173"/>
      <c r="K6" s="172" t="s">
        <v>11</v>
      </c>
      <c r="L6" s="172"/>
    </row>
    <row r="7" s="167" customFormat="1" ht="25" customHeight="1" spans="1:12">
      <c r="A7" s="172" t="s">
        <v>16</v>
      </c>
      <c r="B7" s="173" t="s">
        <v>17</v>
      </c>
      <c r="C7" s="173"/>
      <c r="D7" s="173"/>
      <c r="E7" s="173"/>
      <c r="F7" s="173"/>
      <c r="G7" s="173"/>
      <c r="H7" s="173"/>
      <c r="I7" s="173"/>
      <c r="J7" s="173"/>
      <c r="K7" s="170" t="s">
        <v>11</v>
      </c>
      <c r="L7" s="172"/>
    </row>
    <row r="8" s="167" customFormat="1" ht="25" customHeight="1" spans="1:12">
      <c r="A8" s="172" t="s">
        <v>18</v>
      </c>
      <c r="B8" s="173" t="s">
        <v>19</v>
      </c>
      <c r="C8" s="173"/>
      <c r="D8" s="173"/>
      <c r="E8" s="173"/>
      <c r="F8" s="173"/>
      <c r="G8" s="173"/>
      <c r="H8" s="173"/>
      <c r="I8" s="173"/>
      <c r="J8" s="173"/>
      <c r="K8" s="172" t="s">
        <v>11</v>
      </c>
      <c r="L8" s="172"/>
    </row>
    <row r="9" s="167" customFormat="1" ht="25" customHeight="1" spans="1:12">
      <c r="A9" s="172" t="s">
        <v>20</v>
      </c>
      <c r="B9" s="173" t="s">
        <v>21</v>
      </c>
      <c r="C9" s="173"/>
      <c r="D9" s="173"/>
      <c r="E9" s="173"/>
      <c r="F9" s="173"/>
      <c r="G9" s="173"/>
      <c r="H9" s="173"/>
      <c r="I9" s="173"/>
      <c r="J9" s="173"/>
      <c r="K9" s="172" t="s">
        <v>11</v>
      </c>
      <c r="L9" s="172"/>
    </row>
    <row r="10" s="167" customFormat="1" ht="25" customHeight="1" spans="1:12">
      <c r="A10" s="172" t="s">
        <v>22</v>
      </c>
      <c r="B10" s="173" t="s">
        <v>23</v>
      </c>
      <c r="C10" s="173"/>
      <c r="D10" s="173"/>
      <c r="E10" s="173"/>
      <c r="F10" s="173"/>
      <c r="G10" s="173"/>
      <c r="H10" s="173"/>
      <c r="I10" s="173"/>
      <c r="J10" s="173"/>
      <c r="K10" s="170" t="s">
        <v>11</v>
      </c>
      <c r="L10" s="172"/>
    </row>
    <row r="11" s="167" customFormat="1" ht="25" customHeight="1" spans="1:12">
      <c r="A11" s="172" t="s">
        <v>24</v>
      </c>
      <c r="B11" s="173" t="s">
        <v>25</v>
      </c>
      <c r="C11" s="173"/>
      <c r="D11" s="173"/>
      <c r="E11" s="173"/>
      <c r="F11" s="173"/>
      <c r="G11" s="173"/>
      <c r="H11" s="173"/>
      <c r="I11" s="173"/>
      <c r="J11" s="173"/>
      <c r="K11" s="172" t="s">
        <v>11</v>
      </c>
      <c r="L11" s="172"/>
    </row>
    <row r="12" s="167" customFormat="1" ht="25" customHeight="1" spans="1:12">
      <c r="A12" s="172" t="s">
        <v>26</v>
      </c>
      <c r="B12" s="173" t="s">
        <v>27</v>
      </c>
      <c r="C12" s="173"/>
      <c r="D12" s="173"/>
      <c r="E12" s="173"/>
      <c r="F12" s="173"/>
      <c r="G12" s="173"/>
      <c r="H12" s="173"/>
      <c r="I12" s="173"/>
      <c r="J12" s="173"/>
      <c r="K12" s="172" t="s">
        <v>28</v>
      </c>
      <c r="L12" s="172"/>
    </row>
    <row r="13" s="167" customFormat="1" ht="25" customHeight="1" spans="1:12">
      <c r="A13" s="172" t="s">
        <v>29</v>
      </c>
      <c r="B13" s="173" t="s">
        <v>30</v>
      </c>
      <c r="C13" s="173"/>
      <c r="D13" s="173"/>
      <c r="E13" s="173"/>
      <c r="F13" s="173"/>
      <c r="G13" s="173"/>
      <c r="H13" s="173"/>
      <c r="I13" s="173"/>
      <c r="J13" s="173"/>
      <c r="K13" s="170" t="s">
        <v>11</v>
      </c>
      <c r="L13" s="172"/>
    </row>
    <row r="14" s="167" customFormat="1" ht="25" customHeight="1" spans="1:12">
      <c r="A14" s="172" t="s">
        <v>31</v>
      </c>
      <c r="B14" s="173" t="s">
        <v>32</v>
      </c>
      <c r="C14" s="173"/>
      <c r="D14" s="173"/>
      <c r="E14" s="173"/>
      <c r="F14" s="173"/>
      <c r="G14" s="173"/>
      <c r="H14" s="173"/>
      <c r="I14" s="173"/>
      <c r="J14" s="173"/>
      <c r="K14" s="172" t="s">
        <v>11</v>
      </c>
      <c r="L14" s="175" t="s">
        <v>33</v>
      </c>
    </row>
    <row r="15" s="167" customFormat="1" ht="25" customHeight="1" spans="1:12">
      <c r="A15" s="172" t="s">
        <v>34</v>
      </c>
      <c r="B15" s="173" t="s">
        <v>35</v>
      </c>
      <c r="C15" s="173"/>
      <c r="D15" s="173"/>
      <c r="E15" s="173"/>
      <c r="F15" s="173"/>
      <c r="G15" s="173"/>
      <c r="H15" s="173"/>
      <c r="I15" s="173"/>
      <c r="J15" s="173"/>
      <c r="K15" s="172" t="s">
        <v>11</v>
      </c>
      <c r="L15" s="172"/>
    </row>
    <row r="16" ht="25" customHeight="1" spans="1:12">
      <c r="A16" s="172" t="s">
        <v>36</v>
      </c>
      <c r="B16" s="174" t="s">
        <v>37</v>
      </c>
      <c r="C16" s="174"/>
      <c r="D16" s="174"/>
      <c r="E16" s="174"/>
      <c r="F16" s="174"/>
      <c r="G16" s="174"/>
      <c r="H16" s="174"/>
      <c r="I16" s="174"/>
      <c r="J16" s="174"/>
      <c r="K16" s="170" t="s">
        <v>11</v>
      </c>
      <c r="L16" s="176"/>
    </row>
    <row r="17" ht="25" customHeight="1" spans="1:12">
      <c r="A17" s="172" t="s">
        <v>38</v>
      </c>
      <c r="B17" s="173" t="s">
        <v>39</v>
      </c>
      <c r="C17" s="173"/>
      <c r="D17" s="173"/>
      <c r="E17" s="173"/>
      <c r="F17" s="173"/>
      <c r="G17" s="173"/>
      <c r="H17" s="173"/>
      <c r="I17" s="173"/>
      <c r="J17" s="173"/>
      <c r="K17" s="172" t="s">
        <v>11</v>
      </c>
      <c r="L17" s="177" t="s">
        <v>40</v>
      </c>
    </row>
    <row r="18" ht="25" customHeight="1" spans="1:12">
      <c r="A18" s="172" t="s">
        <v>41</v>
      </c>
      <c r="B18" s="173" t="s">
        <v>42</v>
      </c>
      <c r="C18" s="173"/>
      <c r="D18" s="173"/>
      <c r="E18" s="173"/>
      <c r="F18" s="173"/>
      <c r="G18" s="173"/>
      <c r="H18" s="173"/>
      <c r="I18" s="173"/>
      <c r="J18" s="173"/>
      <c r="K18" s="172" t="s">
        <v>11</v>
      </c>
      <c r="L18" s="175" t="s">
        <v>43</v>
      </c>
    </row>
    <row r="19" ht="25" customHeight="1" spans="1:12">
      <c r="A19" s="172" t="s">
        <v>44</v>
      </c>
      <c r="B19" s="173" t="s">
        <v>45</v>
      </c>
      <c r="C19" s="173"/>
      <c r="D19" s="173"/>
      <c r="E19" s="173"/>
      <c r="F19" s="173"/>
      <c r="G19" s="173"/>
      <c r="H19" s="173"/>
      <c r="I19" s="173"/>
      <c r="J19" s="173"/>
      <c r="K19" s="170" t="s">
        <v>11</v>
      </c>
      <c r="L19" s="175" t="s">
        <v>46</v>
      </c>
    </row>
    <row r="21" spans="1:1">
      <c r="A21" t="s">
        <v>47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1"/>
  <sheetViews>
    <sheetView workbookViewId="0">
      <selection activeCell="A41" sqref="A1:F41"/>
    </sheetView>
  </sheetViews>
  <sheetFormatPr defaultColWidth="9.33333333333333" defaultRowHeight="11.25" outlineLevelCol="5"/>
  <cols>
    <col min="3" max="3" width="11.6666666666667" customWidth="1"/>
    <col min="4" max="5" width="27" customWidth="1"/>
  </cols>
  <sheetData>
    <row r="1" ht="14.25" spans="1:6">
      <c r="A1" s="1" t="s">
        <v>38</v>
      </c>
      <c r="B1" s="2"/>
      <c r="C1" s="2"/>
      <c r="D1" s="2"/>
      <c r="E1" s="4"/>
      <c r="F1" s="4"/>
    </row>
    <row r="2" ht="20.25" spans="1:6">
      <c r="A2" s="5" t="s">
        <v>418</v>
      </c>
      <c r="B2" s="5"/>
      <c r="C2" s="5"/>
      <c r="D2" s="5"/>
      <c r="E2" s="5"/>
      <c r="F2" s="4"/>
    </row>
    <row r="3" ht="14.25" spans="1:6">
      <c r="A3" s="37"/>
      <c r="B3" s="37"/>
      <c r="C3" s="37"/>
      <c r="D3" s="37"/>
      <c r="E3" s="37"/>
      <c r="F3" s="4"/>
    </row>
    <row r="4" ht="14.25" spans="1:6">
      <c r="A4" s="6"/>
      <c r="B4" s="7"/>
      <c r="C4" s="8"/>
      <c r="D4" s="8"/>
      <c r="E4" s="4"/>
      <c r="F4" s="4"/>
    </row>
    <row r="5" ht="24" customHeight="1" spans="1:6">
      <c r="A5" s="9" t="s">
        <v>419</v>
      </c>
      <c r="B5" s="10"/>
      <c r="C5" s="10"/>
      <c r="D5" s="11" t="s">
        <v>524</v>
      </c>
      <c r="E5" s="11"/>
      <c r="F5" s="11"/>
    </row>
    <row r="6" ht="24" customHeight="1" spans="1:6">
      <c r="A6" s="12" t="s">
        <v>420</v>
      </c>
      <c r="B6" s="13"/>
      <c r="C6" s="13"/>
      <c r="D6" s="14" t="s">
        <v>154</v>
      </c>
      <c r="E6" s="14"/>
      <c r="F6" s="14"/>
    </row>
    <row r="7" ht="24" customHeight="1" spans="1:6">
      <c r="A7" s="15" t="s">
        <v>421</v>
      </c>
      <c r="B7" s="16"/>
      <c r="C7" s="17"/>
      <c r="D7" s="18" t="s">
        <v>422</v>
      </c>
      <c r="E7" s="14">
        <v>100</v>
      </c>
      <c r="F7" s="14"/>
    </row>
    <row r="8" ht="24" customHeight="1" spans="1:6">
      <c r="A8" s="19"/>
      <c r="B8" s="20"/>
      <c r="C8" s="21"/>
      <c r="D8" s="18" t="s">
        <v>525</v>
      </c>
      <c r="E8" s="14">
        <v>100</v>
      </c>
      <c r="F8" s="14"/>
    </row>
    <row r="9" ht="24" customHeight="1" spans="1:6">
      <c r="A9" s="22"/>
      <c r="B9" s="23"/>
      <c r="C9" s="21"/>
      <c r="D9" s="18" t="s">
        <v>526</v>
      </c>
      <c r="E9" s="38"/>
      <c r="F9" s="24"/>
    </row>
    <row r="10" spans="1:6">
      <c r="A10" s="11" t="s">
        <v>425</v>
      </c>
      <c r="B10" s="18" t="s">
        <v>527</v>
      </c>
      <c r="C10" s="18"/>
      <c r="D10" s="18"/>
      <c r="E10" s="18"/>
      <c r="F10" s="18"/>
    </row>
    <row r="11" ht="47" customHeight="1" spans="1:6">
      <c r="A11" s="25"/>
      <c r="B11" s="18"/>
      <c r="C11" s="18"/>
      <c r="D11" s="18"/>
      <c r="E11" s="18"/>
      <c r="F11" s="18"/>
    </row>
    <row r="12" ht="28.5" spans="1:6">
      <c r="A12" s="14" t="s">
        <v>427</v>
      </c>
      <c r="B12" s="14" t="s">
        <v>428</v>
      </c>
      <c r="C12" s="14" t="s">
        <v>429</v>
      </c>
      <c r="D12" s="14" t="s">
        <v>430</v>
      </c>
      <c r="E12" s="14" t="s">
        <v>431</v>
      </c>
      <c r="F12" s="14" t="s">
        <v>172</v>
      </c>
    </row>
    <row r="13" ht="27" spans="1:6">
      <c r="A13" s="14"/>
      <c r="B13" s="14" t="s">
        <v>432</v>
      </c>
      <c r="C13" s="14" t="s">
        <v>433</v>
      </c>
      <c r="D13" s="26" t="s">
        <v>528</v>
      </c>
      <c r="E13" s="27">
        <v>50</v>
      </c>
      <c r="F13" s="28"/>
    </row>
    <row r="14" ht="27" spans="1:6">
      <c r="A14" s="14"/>
      <c r="B14" s="11"/>
      <c r="C14" s="14"/>
      <c r="D14" s="26" t="s">
        <v>529</v>
      </c>
      <c r="E14" s="27" t="s">
        <v>530</v>
      </c>
      <c r="F14" s="28"/>
    </row>
    <row r="15" ht="14.25" spans="1:6">
      <c r="A15" s="14"/>
      <c r="B15" s="11"/>
      <c r="C15" s="14"/>
      <c r="D15" s="26" t="s">
        <v>436</v>
      </c>
      <c r="E15" s="26"/>
      <c r="F15" s="28"/>
    </row>
    <row r="16" ht="27" spans="1:6">
      <c r="A16" s="14"/>
      <c r="B16" s="11"/>
      <c r="C16" s="14" t="s">
        <v>437</v>
      </c>
      <c r="D16" s="26" t="s">
        <v>531</v>
      </c>
      <c r="E16" s="29">
        <v>1</v>
      </c>
      <c r="F16" s="30"/>
    </row>
    <row r="17" ht="27" spans="1:6">
      <c r="A17" s="14"/>
      <c r="B17" s="11"/>
      <c r="C17" s="14"/>
      <c r="D17" s="26" t="s">
        <v>532</v>
      </c>
      <c r="E17" s="35" t="s">
        <v>441</v>
      </c>
      <c r="F17" s="30"/>
    </row>
    <row r="18" ht="14.25" spans="1:6">
      <c r="A18" s="14"/>
      <c r="B18" s="11"/>
      <c r="C18" s="14"/>
      <c r="D18" s="26" t="s">
        <v>436</v>
      </c>
      <c r="E18" s="26"/>
      <c r="F18" s="28"/>
    </row>
    <row r="19" ht="27" spans="1:6">
      <c r="A19" s="14"/>
      <c r="B19" s="11"/>
      <c r="C19" s="14" t="s">
        <v>442</v>
      </c>
      <c r="D19" s="26" t="s">
        <v>533</v>
      </c>
      <c r="E19" s="26" t="s">
        <v>534</v>
      </c>
      <c r="F19" s="28"/>
    </row>
    <row r="20" ht="14.25" spans="1:6">
      <c r="A20" s="14"/>
      <c r="B20" s="11"/>
      <c r="C20" s="14"/>
      <c r="D20" s="26" t="s">
        <v>445</v>
      </c>
      <c r="E20" s="26" t="s">
        <v>441</v>
      </c>
      <c r="F20" s="28"/>
    </row>
    <row r="21" ht="14.25" spans="1:6">
      <c r="A21" s="14"/>
      <c r="B21" s="11"/>
      <c r="C21" s="14"/>
      <c r="D21" s="26" t="s">
        <v>436</v>
      </c>
      <c r="E21" s="26"/>
      <c r="F21" s="28"/>
    </row>
    <row r="22" ht="14.25" spans="1:6">
      <c r="A22" s="14"/>
      <c r="B22" s="11"/>
      <c r="C22" s="14" t="s">
        <v>446</v>
      </c>
      <c r="D22" s="26" t="s">
        <v>535</v>
      </c>
      <c r="E22" s="39" t="s">
        <v>448</v>
      </c>
      <c r="F22" s="28"/>
    </row>
    <row r="23" ht="14.25" spans="1:6">
      <c r="A23" s="14"/>
      <c r="B23" s="11"/>
      <c r="C23" s="14"/>
      <c r="D23" s="26" t="s">
        <v>536</v>
      </c>
      <c r="E23" s="26" t="s">
        <v>537</v>
      </c>
      <c r="F23" s="28"/>
    </row>
    <row r="24" ht="14.25" spans="1:6">
      <c r="A24" s="14"/>
      <c r="B24" s="11"/>
      <c r="C24" s="14"/>
      <c r="D24" s="26" t="s">
        <v>436</v>
      </c>
      <c r="E24" s="26"/>
      <c r="F24" s="28"/>
    </row>
    <row r="25" ht="27" spans="1:6">
      <c r="A25" s="14"/>
      <c r="B25" s="14" t="s">
        <v>451</v>
      </c>
      <c r="C25" s="14" t="s">
        <v>452</v>
      </c>
      <c r="D25" s="26" t="s">
        <v>453</v>
      </c>
      <c r="E25" s="26" t="s">
        <v>454</v>
      </c>
      <c r="F25" s="28"/>
    </row>
    <row r="26" ht="27" spans="1:6">
      <c r="A26" s="14"/>
      <c r="B26" s="11"/>
      <c r="C26" s="14"/>
      <c r="D26" s="26" t="s">
        <v>455</v>
      </c>
      <c r="E26" s="26" t="s">
        <v>454</v>
      </c>
      <c r="F26" s="28"/>
    </row>
    <row r="27" ht="14.25" spans="1:6">
      <c r="A27" s="14"/>
      <c r="B27" s="11"/>
      <c r="C27" s="14"/>
      <c r="D27" s="26" t="s">
        <v>436</v>
      </c>
      <c r="E27" s="26"/>
      <c r="F27" s="28"/>
    </row>
    <row r="28" ht="27" spans="1:6">
      <c r="A28" s="14"/>
      <c r="B28" s="11"/>
      <c r="C28" s="14" t="s">
        <v>456</v>
      </c>
      <c r="D28" s="26" t="s">
        <v>457</v>
      </c>
      <c r="E28" s="26" t="s">
        <v>458</v>
      </c>
      <c r="F28" s="28"/>
    </row>
    <row r="29" ht="14.25" spans="1:6">
      <c r="A29" s="14"/>
      <c r="B29" s="11"/>
      <c r="C29" s="14"/>
      <c r="D29" s="26" t="s">
        <v>459</v>
      </c>
      <c r="E29" s="26" t="s">
        <v>458</v>
      </c>
      <c r="F29" s="28"/>
    </row>
    <row r="30" ht="14.25" spans="1:6">
      <c r="A30" s="14"/>
      <c r="B30" s="11"/>
      <c r="C30" s="14"/>
      <c r="D30" s="26" t="s">
        <v>436</v>
      </c>
      <c r="E30" s="26"/>
      <c r="F30" s="28"/>
    </row>
    <row r="31" ht="27" spans="1:6">
      <c r="A31" s="14"/>
      <c r="B31" s="11"/>
      <c r="C31" s="14" t="s">
        <v>460</v>
      </c>
      <c r="D31" s="26" t="s">
        <v>461</v>
      </c>
      <c r="E31" s="26" t="s">
        <v>462</v>
      </c>
      <c r="F31" s="28"/>
    </row>
    <row r="32" ht="14.25" spans="1:6">
      <c r="A32" s="14"/>
      <c r="B32" s="11"/>
      <c r="C32" s="14"/>
      <c r="D32" s="26" t="s">
        <v>463</v>
      </c>
      <c r="E32" s="26"/>
      <c r="F32" s="28"/>
    </row>
    <row r="33" ht="14.25" spans="1:6">
      <c r="A33" s="14"/>
      <c r="B33" s="11"/>
      <c r="C33" s="14"/>
      <c r="D33" s="26" t="s">
        <v>436</v>
      </c>
      <c r="E33" s="26"/>
      <c r="F33" s="28"/>
    </row>
    <row r="34" ht="14.25" spans="1:6">
      <c r="A34" s="14"/>
      <c r="B34" s="11"/>
      <c r="C34" s="14" t="s">
        <v>464</v>
      </c>
      <c r="D34" s="26" t="s">
        <v>465</v>
      </c>
      <c r="E34" s="26"/>
      <c r="F34" s="28"/>
    </row>
    <row r="35" ht="14.25" spans="1:6">
      <c r="A35" s="14"/>
      <c r="B35" s="11"/>
      <c r="C35" s="14"/>
      <c r="D35" s="26" t="s">
        <v>463</v>
      </c>
      <c r="E35" s="26"/>
      <c r="F35" s="28"/>
    </row>
    <row r="36" ht="14.25" spans="1:6">
      <c r="A36" s="14"/>
      <c r="B36" s="11"/>
      <c r="C36" s="14"/>
      <c r="D36" s="26" t="s">
        <v>436</v>
      </c>
      <c r="E36" s="26"/>
      <c r="F36" s="28"/>
    </row>
    <row r="37" ht="14.25" spans="1:6">
      <c r="A37" s="14"/>
      <c r="B37" s="11"/>
      <c r="C37" s="14" t="s">
        <v>466</v>
      </c>
      <c r="D37" s="26"/>
      <c r="E37" s="26"/>
      <c r="F37" s="28"/>
    </row>
    <row r="38" ht="14.25" spans="1:6">
      <c r="A38" s="14"/>
      <c r="B38" s="14" t="s">
        <v>467</v>
      </c>
      <c r="C38" s="14" t="s">
        <v>468</v>
      </c>
      <c r="D38" s="26" t="s">
        <v>469</v>
      </c>
      <c r="E38" s="26" t="s">
        <v>470</v>
      </c>
      <c r="F38" s="11"/>
    </row>
    <row r="39" ht="14.25" spans="1:6">
      <c r="A39" s="14"/>
      <c r="B39" s="14"/>
      <c r="C39" s="14"/>
      <c r="D39" s="26" t="s">
        <v>463</v>
      </c>
      <c r="E39" s="26"/>
      <c r="F39" s="14"/>
    </row>
    <row r="40" ht="14.25" spans="1:6">
      <c r="A40" s="14"/>
      <c r="B40" s="14"/>
      <c r="C40" s="14"/>
      <c r="D40" s="26" t="s">
        <v>436</v>
      </c>
      <c r="E40" s="26"/>
      <c r="F40" s="14"/>
    </row>
    <row r="41" ht="12" spans="1:6">
      <c r="A41" s="33" t="s">
        <v>471</v>
      </c>
      <c r="B41" s="33"/>
      <c r="C41" s="33"/>
      <c r="D41" s="33"/>
      <c r="E41" s="33"/>
      <c r="F41" s="33"/>
    </row>
  </sheetData>
  <mergeCells count="25">
    <mergeCell ref="A2:E2"/>
    <mergeCell ref="A3:E3"/>
    <mergeCell ref="A5:C5"/>
    <mergeCell ref="D5:F5"/>
    <mergeCell ref="A6:C6"/>
    <mergeCell ref="D6:F6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</mergeCell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9"/>
  <sheetViews>
    <sheetView topLeftCell="A31" workbookViewId="0">
      <selection activeCell="A1" sqref="A1:F39"/>
    </sheetView>
  </sheetViews>
  <sheetFormatPr defaultColWidth="9.33333333333333" defaultRowHeight="11.25" outlineLevelCol="5"/>
  <cols>
    <col min="3" max="3" width="11.6666666666667" customWidth="1"/>
    <col min="4" max="4" width="28.6666666666667" customWidth="1"/>
    <col min="5" max="5" width="19.1666666666667" style="36" customWidth="1"/>
    <col min="6" max="6" width="10.8333333333333" customWidth="1"/>
  </cols>
  <sheetData>
    <row r="1" ht="14.25" spans="1:6">
      <c r="A1" s="1" t="s">
        <v>38</v>
      </c>
      <c r="B1" s="2"/>
      <c r="C1" s="2"/>
      <c r="D1" s="2"/>
      <c r="E1" s="3"/>
      <c r="F1" s="4"/>
    </row>
    <row r="2" ht="20.25" spans="1:6">
      <c r="A2" s="5" t="s">
        <v>418</v>
      </c>
      <c r="B2" s="5"/>
      <c r="C2" s="5"/>
      <c r="D2" s="5"/>
      <c r="E2" s="5"/>
      <c r="F2" s="4"/>
    </row>
    <row r="3" ht="14.25" spans="1:6">
      <c r="A3" s="6"/>
      <c r="B3" s="7"/>
      <c r="C3" s="8"/>
      <c r="D3" s="8"/>
      <c r="E3" s="3"/>
      <c r="F3" s="4"/>
    </row>
    <row r="4" ht="23" customHeight="1" spans="1:6">
      <c r="A4" s="9" t="s">
        <v>419</v>
      </c>
      <c r="B4" s="10"/>
      <c r="C4" s="10"/>
      <c r="D4" s="11" t="s">
        <v>347</v>
      </c>
      <c r="E4" s="11"/>
      <c r="F4" s="11"/>
    </row>
    <row r="5" ht="23" customHeight="1" spans="1:6">
      <c r="A5" s="12" t="s">
        <v>420</v>
      </c>
      <c r="B5" s="13"/>
      <c r="C5" s="13"/>
      <c r="D5" s="14" t="s">
        <v>154</v>
      </c>
      <c r="E5" s="14"/>
      <c r="F5" s="14"/>
    </row>
    <row r="6" ht="23" customHeight="1" spans="1:6">
      <c r="A6" s="15" t="s">
        <v>421</v>
      </c>
      <c r="B6" s="16"/>
      <c r="C6" s="17"/>
      <c r="D6" s="18" t="s">
        <v>422</v>
      </c>
      <c r="E6" s="14">
        <v>70</v>
      </c>
      <c r="F6" s="14"/>
    </row>
    <row r="7" ht="23" customHeight="1" spans="1:6">
      <c r="A7" s="19"/>
      <c r="B7" s="20"/>
      <c r="C7" s="21"/>
      <c r="D7" s="18" t="s">
        <v>525</v>
      </c>
      <c r="E7" s="14">
        <v>70</v>
      </c>
      <c r="F7" s="14"/>
    </row>
    <row r="8" ht="23" customHeight="1" spans="1:6">
      <c r="A8" s="22"/>
      <c r="B8" s="23"/>
      <c r="C8" s="21"/>
      <c r="D8" s="18" t="s">
        <v>526</v>
      </c>
      <c r="E8" s="12"/>
      <c r="F8" s="24"/>
    </row>
    <row r="9" spans="1:6">
      <c r="A9" s="11" t="s">
        <v>425</v>
      </c>
      <c r="B9" s="18" t="s">
        <v>538</v>
      </c>
      <c r="C9" s="18"/>
      <c r="D9" s="18"/>
      <c r="E9" s="14"/>
      <c r="F9" s="18"/>
    </row>
    <row r="10" ht="57" customHeight="1" spans="1:6">
      <c r="A10" s="25"/>
      <c r="B10" s="18"/>
      <c r="C10" s="18"/>
      <c r="D10" s="18"/>
      <c r="E10" s="14"/>
      <c r="F10" s="18"/>
    </row>
    <row r="11" ht="28.5" spans="1:6">
      <c r="A11" s="14" t="s">
        <v>427</v>
      </c>
      <c r="B11" s="14" t="s">
        <v>428</v>
      </c>
      <c r="C11" s="14" t="s">
        <v>429</v>
      </c>
      <c r="D11" s="14" t="s">
        <v>430</v>
      </c>
      <c r="E11" s="14" t="s">
        <v>431</v>
      </c>
      <c r="F11" s="14" t="s">
        <v>172</v>
      </c>
    </row>
    <row r="12" ht="27" customHeight="1" spans="1:6">
      <c r="A12" s="14"/>
      <c r="B12" s="14" t="s">
        <v>432</v>
      </c>
      <c r="C12" s="14" t="s">
        <v>433</v>
      </c>
      <c r="D12" s="26" t="s">
        <v>539</v>
      </c>
      <c r="E12" s="27" t="s">
        <v>540</v>
      </c>
      <c r="F12" s="28"/>
    </row>
    <row r="13" ht="27" customHeight="1" spans="1:6">
      <c r="A13" s="14"/>
      <c r="B13" s="11"/>
      <c r="C13" s="14"/>
      <c r="D13" s="26" t="s">
        <v>463</v>
      </c>
      <c r="E13" s="27"/>
      <c r="F13" s="28"/>
    </row>
    <row r="14" ht="27" customHeight="1" spans="1:6">
      <c r="A14" s="14"/>
      <c r="B14" s="11"/>
      <c r="C14" s="14"/>
      <c r="D14" s="26" t="s">
        <v>436</v>
      </c>
      <c r="E14" s="27"/>
      <c r="F14" s="28"/>
    </row>
    <row r="15" ht="27" customHeight="1" spans="1:6">
      <c r="A15" s="14"/>
      <c r="B15" s="11"/>
      <c r="C15" s="14" t="s">
        <v>437</v>
      </c>
      <c r="D15" s="26" t="s">
        <v>541</v>
      </c>
      <c r="E15" s="29" t="s">
        <v>542</v>
      </c>
      <c r="F15" s="30"/>
    </row>
    <row r="16" ht="27" customHeight="1" spans="1:6">
      <c r="A16" s="14"/>
      <c r="B16" s="11"/>
      <c r="C16" s="14"/>
      <c r="D16" s="26" t="s">
        <v>463</v>
      </c>
      <c r="E16" s="35"/>
      <c r="F16" s="30"/>
    </row>
    <row r="17" ht="27" customHeight="1" spans="1:6">
      <c r="A17" s="14"/>
      <c r="B17" s="11"/>
      <c r="C17" s="14"/>
      <c r="D17" s="26" t="s">
        <v>436</v>
      </c>
      <c r="E17" s="27"/>
      <c r="F17" s="28"/>
    </row>
    <row r="18" ht="27" customHeight="1" spans="1:6">
      <c r="A18" s="14"/>
      <c r="B18" s="11"/>
      <c r="C18" s="14" t="s">
        <v>442</v>
      </c>
      <c r="D18" s="26" t="s">
        <v>543</v>
      </c>
      <c r="E18" s="27" t="s">
        <v>544</v>
      </c>
      <c r="F18" s="28"/>
    </row>
    <row r="19" ht="27" customHeight="1" spans="1:6">
      <c r="A19" s="14"/>
      <c r="B19" s="11"/>
      <c r="C19" s="14"/>
      <c r="D19" s="26" t="s">
        <v>463</v>
      </c>
      <c r="E19" s="27"/>
      <c r="F19" s="28"/>
    </row>
    <row r="20" ht="27" customHeight="1" spans="1:6">
      <c r="A20" s="14"/>
      <c r="B20" s="11"/>
      <c r="C20" s="14"/>
      <c r="D20" s="26" t="s">
        <v>436</v>
      </c>
      <c r="E20" s="27"/>
      <c r="F20" s="28"/>
    </row>
    <row r="21" ht="27" customHeight="1" spans="1:6">
      <c r="A21" s="14"/>
      <c r="B21" s="11"/>
      <c r="C21" s="14" t="s">
        <v>446</v>
      </c>
      <c r="D21" s="26" t="s">
        <v>545</v>
      </c>
      <c r="E21" s="32" t="s">
        <v>546</v>
      </c>
      <c r="F21" s="28"/>
    </row>
    <row r="22" ht="27" customHeight="1" spans="1:6">
      <c r="A22" s="14"/>
      <c r="B22" s="11"/>
      <c r="C22" s="14"/>
      <c r="D22" s="26" t="s">
        <v>463</v>
      </c>
      <c r="E22" s="27"/>
      <c r="F22" s="28"/>
    </row>
    <row r="23" ht="27" customHeight="1" spans="1:6">
      <c r="A23" s="14"/>
      <c r="B23" s="11"/>
      <c r="C23" s="14"/>
      <c r="D23" s="26" t="s">
        <v>436</v>
      </c>
      <c r="E23" s="27"/>
      <c r="F23" s="28"/>
    </row>
    <row r="24" ht="27" customHeight="1" spans="1:6">
      <c r="A24" s="14"/>
      <c r="B24" s="14" t="s">
        <v>451</v>
      </c>
      <c r="C24" s="14" t="s">
        <v>452</v>
      </c>
      <c r="D24" s="26" t="s">
        <v>453</v>
      </c>
      <c r="E24" s="27" t="s">
        <v>454</v>
      </c>
      <c r="F24" s="28"/>
    </row>
    <row r="25" ht="27" customHeight="1" spans="1:6">
      <c r="A25" s="14"/>
      <c r="B25" s="11"/>
      <c r="C25" s="14"/>
      <c r="D25" s="26" t="s">
        <v>463</v>
      </c>
      <c r="E25" s="27"/>
      <c r="F25" s="28"/>
    </row>
    <row r="26" ht="27" customHeight="1" spans="1:6">
      <c r="A26" s="14"/>
      <c r="B26" s="11"/>
      <c r="C26" s="14"/>
      <c r="D26" s="26" t="s">
        <v>436</v>
      </c>
      <c r="E26" s="27"/>
      <c r="F26" s="28"/>
    </row>
    <row r="27" ht="27" customHeight="1" spans="1:6">
      <c r="A27" s="14"/>
      <c r="B27" s="11"/>
      <c r="C27" s="14" t="s">
        <v>456</v>
      </c>
      <c r="D27" s="26" t="s">
        <v>457</v>
      </c>
      <c r="E27" s="27" t="s">
        <v>458</v>
      </c>
      <c r="F27" s="28"/>
    </row>
    <row r="28" ht="27" customHeight="1" spans="1:6">
      <c r="A28" s="14"/>
      <c r="B28" s="11"/>
      <c r="C28" s="14"/>
      <c r="D28" s="26" t="s">
        <v>463</v>
      </c>
      <c r="E28" s="27"/>
      <c r="F28" s="28"/>
    </row>
    <row r="29" ht="27" customHeight="1" spans="1:6">
      <c r="A29" s="14"/>
      <c r="B29" s="11"/>
      <c r="C29" s="14"/>
      <c r="D29" s="26" t="s">
        <v>436</v>
      </c>
      <c r="E29" s="27"/>
      <c r="F29" s="28"/>
    </row>
    <row r="30" ht="27" customHeight="1" spans="1:6">
      <c r="A30" s="14"/>
      <c r="B30" s="11"/>
      <c r="C30" s="14" t="s">
        <v>460</v>
      </c>
      <c r="D30" s="26" t="s">
        <v>461</v>
      </c>
      <c r="E30" s="27" t="s">
        <v>462</v>
      </c>
      <c r="F30" s="28"/>
    </row>
    <row r="31" ht="27" customHeight="1" spans="1:6">
      <c r="A31" s="14"/>
      <c r="B31" s="11"/>
      <c r="C31" s="14"/>
      <c r="D31" s="26" t="s">
        <v>463</v>
      </c>
      <c r="E31" s="27"/>
      <c r="F31" s="28"/>
    </row>
    <row r="32" ht="27" customHeight="1" spans="1:6">
      <c r="A32" s="14"/>
      <c r="B32" s="11"/>
      <c r="C32" s="14"/>
      <c r="D32" s="26" t="s">
        <v>436</v>
      </c>
      <c r="E32" s="27"/>
      <c r="F32" s="28"/>
    </row>
    <row r="33" ht="27" customHeight="1" spans="1:6">
      <c r="A33" s="14"/>
      <c r="B33" s="11"/>
      <c r="C33" s="14" t="s">
        <v>464</v>
      </c>
      <c r="D33" s="26" t="s">
        <v>469</v>
      </c>
      <c r="E33" s="27" t="s">
        <v>458</v>
      </c>
      <c r="F33" s="28"/>
    </row>
    <row r="34" ht="27" customHeight="1" spans="1:6">
      <c r="A34" s="14"/>
      <c r="B34" s="11"/>
      <c r="C34" s="14"/>
      <c r="D34" s="26" t="s">
        <v>463</v>
      </c>
      <c r="E34" s="27"/>
      <c r="F34" s="28"/>
    </row>
    <row r="35" ht="21" customHeight="1" spans="1:6">
      <c r="A35" s="14"/>
      <c r="B35" s="11"/>
      <c r="C35" s="14"/>
      <c r="D35" s="26" t="s">
        <v>436</v>
      </c>
      <c r="E35" s="27"/>
      <c r="F35" s="28"/>
    </row>
    <row r="36" ht="27" customHeight="1" spans="1:6">
      <c r="A36" s="14"/>
      <c r="B36" s="14" t="s">
        <v>467</v>
      </c>
      <c r="C36" s="14" t="s">
        <v>468</v>
      </c>
      <c r="D36" s="26" t="s">
        <v>469</v>
      </c>
      <c r="E36" s="27" t="s">
        <v>470</v>
      </c>
      <c r="F36" s="11"/>
    </row>
    <row r="37" ht="27" customHeight="1" spans="1:6">
      <c r="A37" s="14"/>
      <c r="B37" s="14"/>
      <c r="C37" s="14"/>
      <c r="D37" s="26" t="s">
        <v>463</v>
      </c>
      <c r="E37" s="27"/>
      <c r="F37" s="14"/>
    </row>
    <row r="38" ht="27" customHeight="1" spans="1:6">
      <c r="A38" s="14"/>
      <c r="B38" s="14"/>
      <c r="C38" s="14"/>
      <c r="D38" s="26" t="s">
        <v>436</v>
      </c>
      <c r="E38" s="27"/>
      <c r="F38" s="14"/>
    </row>
    <row r="39" ht="29" customHeight="1" spans="1:6">
      <c r="A39" s="33" t="s">
        <v>471</v>
      </c>
      <c r="B39" s="33"/>
      <c r="C39" s="33"/>
      <c r="D39" s="33"/>
      <c r="E39" s="34"/>
      <c r="F39" s="33"/>
    </row>
  </sheetData>
  <mergeCells count="24">
    <mergeCell ref="A2:E2"/>
    <mergeCell ref="A4:C4"/>
    <mergeCell ref="D4:F4"/>
    <mergeCell ref="A5:C5"/>
    <mergeCell ref="D5:F5"/>
    <mergeCell ref="E6:F6"/>
    <mergeCell ref="E7:F7"/>
    <mergeCell ref="A39:F39"/>
    <mergeCell ref="A9:A10"/>
    <mergeCell ref="A11:A38"/>
    <mergeCell ref="B12:B23"/>
    <mergeCell ref="B24:B35"/>
    <mergeCell ref="B36:B38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A6:C8"/>
    <mergeCell ref="B9:F10"/>
  </mergeCell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5"/>
  <sheetViews>
    <sheetView workbookViewId="0">
      <selection activeCell="D13" sqref="D13"/>
    </sheetView>
  </sheetViews>
  <sheetFormatPr defaultColWidth="9.33333333333333" defaultRowHeight="11.25" outlineLevelCol="5"/>
  <cols>
    <col min="4" max="4" width="35.8333333333333" customWidth="1"/>
    <col min="5" max="5" width="29.1666666666667" customWidth="1"/>
  </cols>
  <sheetData>
    <row r="1" ht="14.25" spans="1:6">
      <c r="A1" s="1" t="s">
        <v>38</v>
      </c>
      <c r="B1" s="2"/>
      <c r="C1" s="2"/>
      <c r="D1" s="2"/>
      <c r="E1" s="3"/>
      <c r="F1" s="4"/>
    </row>
    <row r="2" ht="20.25" spans="1:6">
      <c r="A2" s="5" t="s">
        <v>418</v>
      </c>
      <c r="B2" s="5"/>
      <c r="C2" s="5"/>
      <c r="D2" s="5"/>
      <c r="E2" s="5"/>
      <c r="F2" s="4"/>
    </row>
    <row r="3" ht="14.25" spans="1:6">
      <c r="A3" s="6"/>
      <c r="B3" s="7"/>
      <c r="C3" s="8"/>
      <c r="D3" s="8"/>
      <c r="E3" s="3"/>
      <c r="F3" s="4"/>
    </row>
    <row r="4" ht="31" customHeight="1" spans="1:6">
      <c r="A4" s="9" t="s">
        <v>419</v>
      </c>
      <c r="B4" s="10"/>
      <c r="C4" s="10"/>
      <c r="D4" s="11" t="s">
        <v>547</v>
      </c>
      <c r="E4" s="11"/>
      <c r="F4" s="11"/>
    </row>
    <row r="5" ht="35" customHeight="1" spans="1:6">
      <c r="A5" s="12" t="s">
        <v>420</v>
      </c>
      <c r="B5" s="13"/>
      <c r="C5" s="13"/>
      <c r="D5" s="14" t="s">
        <v>154</v>
      </c>
      <c r="E5" s="14"/>
      <c r="F5" s="14"/>
    </row>
    <row r="6" ht="21" customHeight="1" spans="1:6">
      <c r="A6" s="15" t="s">
        <v>421</v>
      </c>
      <c r="B6" s="16"/>
      <c r="C6" s="17"/>
      <c r="D6" s="18" t="s">
        <v>422</v>
      </c>
      <c r="E6" s="14">
        <v>50</v>
      </c>
      <c r="F6" s="14"/>
    </row>
    <row r="7" ht="21" customHeight="1" spans="1:6">
      <c r="A7" s="19"/>
      <c r="B7" s="20"/>
      <c r="C7" s="21"/>
      <c r="D7" s="18" t="s">
        <v>525</v>
      </c>
      <c r="E7" s="14">
        <v>50</v>
      </c>
      <c r="F7" s="14"/>
    </row>
    <row r="8" ht="21" customHeight="1" spans="1:6">
      <c r="A8" s="22"/>
      <c r="B8" s="23"/>
      <c r="C8" s="21"/>
      <c r="D8" s="18" t="s">
        <v>526</v>
      </c>
      <c r="E8" s="12"/>
      <c r="F8" s="24"/>
    </row>
    <row r="9" spans="1:6">
      <c r="A9" s="11" t="s">
        <v>425</v>
      </c>
      <c r="B9" s="18" t="s">
        <v>548</v>
      </c>
      <c r="C9" s="18"/>
      <c r="D9" s="18"/>
      <c r="E9" s="14"/>
      <c r="F9" s="18"/>
    </row>
    <row r="10" ht="83" customHeight="1" spans="1:6">
      <c r="A10" s="25"/>
      <c r="B10" s="18"/>
      <c r="C10" s="18"/>
      <c r="D10" s="18"/>
      <c r="E10" s="14"/>
      <c r="F10" s="18"/>
    </row>
    <row r="11" ht="28.5" spans="1:6">
      <c r="A11" s="14" t="s">
        <v>427</v>
      </c>
      <c r="B11" s="14" t="s">
        <v>428</v>
      </c>
      <c r="C11" s="14" t="s">
        <v>429</v>
      </c>
      <c r="D11" s="14" t="s">
        <v>430</v>
      </c>
      <c r="E11" s="14" t="s">
        <v>431</v>
      </c>
      <c r="F11" s="14" t="s">
        <v>172</v>
      </c>
    </row>
    <row r="12" ht="15" customHeight="1" spans="1:6">
      <c r="A12" s="14"/>
      <c r="B12" s="14" t="s">
        <v>432</v>
      </c>
      <c r="C12" s="14" t="s">
        <v>433</v>
      </c>
      <c r="D12" s="26" t="s">
        <v>549</v>
      </c>
      <c r="E12" s="27" t="s">
        <v>550</v>
      </c>
      <c r="F12" s="28"/>
    </row>
    <row r="13" ht="15" customHeight="1" spans="1:6">
      <c r="A13" s="14"/>
      <c r="B13" s="11"/>
      <c r="C13" s="14"/>
      <c r="D13" s="26" t="s">
        <v>463</v>
      </c>
      <c r="E13" s="27"/>
      <c r="F13" s="28"/>
    </row>
    <row r="14" ht="15" customHeight="1" spans="1:6">
      <c r="A14" s="14"/>
      <c r="B14" s="11"/>
      <c r="C14" s="14" t="s">
        <v>437</v>
      </c>
      <c r="D14" s="26" t="s">
        <v>551</v>
      </c>
      <c r="E14" s="29" t="s">
        <v>552</v>
      </c>
      <c r="F14" s="30"/>
    </row>
    <row r="15" ht="15" customHeight="1" spans="1:6">
      <c r="A15" s="14"/>
      <c r="B15" s="11"/>
      <c r="C15" s="14"/>
      <c r="D15" s="26" t="s">
        <v>463</v>
      </c>
      <c r="E15" s="35"/>
      <c r="F15" s="30"/>
    </row>
    <row r="16" ht="15" customHeight="1" spans="1:6">
      <c r="A16" s="14"/>
      <c r="B16" s="11"/>
      <c r="C16" s="14" t="s">
        <v>442</v>
      </c>
      <c r="D16" s="26" t="s">
        <v>553</v>
      </c>
      <c r="E16" s="27" t="s">
        <v>554</v>
      </c>
      <c r="F16" s="28"/>
    </row>
    <row r="17" ht="15" customHeight="1" spans="1:6">
      <c r="A17" s="14"/>
      <c r="B17" s="11"/>
      <c r="C17" s="14"/>
      <c r="D17" s="26" t="s">
        <v>463</v>
      </c>
      <c r="E17" s="27"/>
      <c r="F17" s="28"/>
    </row>
    <row r="18" ht="15" customHeight="1" spans="1:6">
      <c r="A18" s="14"/>
      <c r="B18" s="11"/>
      <c r="C18" s="14" t="s">
        <v>446</v>
      </c>
      <c r="D18" s="26" t="s">
        <v>555</v>
      </c>
      <c r="E18" s="32" t="s">
        <v>556</v>
      </c>
      <c r="F18" s="28"/>
    </row>
    <row r="19" ht="15" customHeight="1" spans="1:6">
      <c r="A19" s="14"/>
      <c r="B19" s="11"/>
      <c r="C19" s="14"/>
      <c r="D19" s="26" t="s">
        <v>463</v>
      </c>
      <c r="E19" s="27"/>
      <c r="F19" s="28"/>
    </row>
    <row r="20" ht="15" customHeight="1" spans="1:6">
      <c r="A20" s="14"/>
      <c r="B20" s="14" t="s">
        <v>451</v>
      </c>
      <c r="C20" s="14" t="s">
        <v>452</v>
      </c>
      <c r="D20" s="26" t="s">
        <v>453</v>
      </c>
      <c r="E20" s="27" t="s">
        <v>454</v>
      </c>
      <c r="F20" s="28"/>
    </row>
    <row r="21" ht="15" customHeight="1" spans="1:6">
      <c r="A21" s="14"/>
      <c r="B21" s="11"/>
      <c r="C21" s="14"/>
      <c r="D21" s="26" t="s">
        <v>463</v>
      </c>
      <c r="E21" s="27"/>
      <c r="F21" s="28"/>
    </row>
    <row r="22" ht="15" customHeight="1" spans="1:6">
      <c r="A22" s="14"/>
      <c r="B22" s="11"/>
      <c r="C22" s="14"/>
      <c r="D22" s="26" t="s">
        <v>436</v>
      </c>
      <c r="E22" s="27"/>
      <c r="F22" s="28"/>
    </row>
    <row r="23" ht="15" customHeight="1" spans="1:6">
      <c r="A23" s="14"/>
      <c r="B23" s="11"/>
      <c r="C23" s="14" t="s">
        <v>456</v>
      </c>
      <c r="D23" s="26" t="s">
        <v>457</v>
      </c>
      <c r="E23" s="27" t="s">
        <v>458</v>
      </c>
      <c r="F23" s="28"/>
    </row>
    <row r="24" ht="15" customHeight="1" spans="1:6">
      <c r="A24" s="14"/>
      <c r="B24" s="11"/>
      <c r="C24" s="14"/>
      <c r="D24" s="26" t="s">
        <v>463</v>
      </c>
      <c r="E24" s="27"/>
      <c r="F24" s="28"/>
    </row>
    <row r="25" ht="15" customHeight="1" spans="1:6">
      <c r="A25" s="14"/>
      <c r="B25" s="11"/>
      <c r="C25" s="14"/>
      <c r="D25" s="26" t="s">
        <v>436</v>
      </c>
      <c r="E25" s="27"/>
      <c r="F25" s="28"/>
    </row>
    <row r="26" ht="15" customHeight="1" spans="1:6">
      <c r="A26" s="14"/>
      <c r="B26" s="11"/>
      <c r="C26" s="14" t="s">
        <v>460</v>
      </c>
      <c r="D26" s="26" t="s">
        <v>461</v>
      </c>
      <c r="E26" s="27" t="s">
        <v>462</v>
      </c>
      <c r="F26" s="28"/>
    </row>
    <row r="27" ht="15" customHeight="1" spans="1:6">
      <c r="A27" s="14"/>
      <c r="B27" s="11"/>
      <c r="C27" s="14"/>
      <c r="D27" s="26" t="s">
        <v>463</v>
      </c>
      <c r="E27" s="27"/>
      <c r="F27" s="28"/>
    </row>
    <row r="28" ht="15" customHeight="1" spans="1:6">
      <c r="A28" s="14"/>
      <c r="B28" s="11"/>
      <c r="C28" s="14"/>
      <c r="D28" s="26" t="s">
        <v>436</v>
      </c>
      <c r="E28" s="27"/>
      <c r="F28" s="28"/>
    </row>
    <row r="29" ht="15" customHeight="1" spans="1:6">
      <c r="A29" s="14"/>
      <c r="B29" s="11"/>
      <c r="C29" s="14" t="s">
        <v>464</v>
      </c>
      <c r="D29" s="26" t="s">
        <v>469</v>
      </c>
      <c r="E29" s="27" t="s">
        <v>458</v>
      </c>
      <c r="F29" s="28"/>
    </row>
    <row r="30" ht="15" customHeight="1" spans="1:6">
      <c r="A30" s="14"/>
      <c r="B30" s="11"/>
      <c r="C30" s="14"/>
      <c r="D30" s="26" t="s">
        <v>463</v>
      </c>
      <c r="E30" s="27"/>
      <c r="F30" s="28"/>
    </row>
    <row r="31" ht="15" customHeight="1" spans="1:6">
      <c r="A31" s="14"/>
      <c r="B31" s="11"/>
      <c r="C31" s="14"/>
      <c r="D31" s="26" t="s">
        <v>436</v>
      </c>
      <c r="E31" s="27"/>
      <c r="F31" s="28"/>
    </row>
    <row r="32" ht="15" customHeight="1" spans="1:6">
      <c r="A32" s="14"/>
      <c r="B32" s="14" t="s">
        <v>467</v>
      </c>
      <c r="C32" s="14" t="s">
        <v>468</v>
      </c>
      <c r="D32" s="26" t="s">
        <v>469</v>
      </c>
      <c r="E32" s="27" t="s">
        <v>470</v>
      </c>
      <c r="F32" s="11"/>
    </row>
    <row r="33" ht="15" customHeight="1" spans="1:6">
      <c r="A33" s="14"/>
      <c r="B33" s="14"/>
      <c r="C33" s="14"/>
      <c r="D33" s="26" t="s">
        <v>463</v>
      </c>
      <c r="E33" s="27"/>
      <c r="F33" s="14"/>
    </row>
    <row r="34" ht="15" customHeight="1" spans="1:6">
      <c r="A34" s="14"/>
      <c r="B34" s="14"/>
      <c r="C34" s="14"/>
      <c r="D34" s="26" t="s">
        <v>436</v>
      </c>
      <c r="E34" s="27"/>
      <c r="F34" s="14"/>
    </row>
    <row r="35" ht="12" spans="1:6">
      <c r="A35" s="33" t="s">
        <v>471</v>
      </c>
      <c r="B35" s="33"/>
      <c r="C35" s="33"/>
      <c r="D35" s="33"/>
      <c r="E35" s="34"/>
      <c r="F35" s="33"/>
    </row>
  </sheetData>
  <mergeCells count="24">
    <mergeCell ref="A2:E2"/>
    <mergeCell ref="A4:C4"/>
    <mergeCell ref="D4:F4"/>
    <mergeCell ref="A5:C5"/>
    <mergeCell ref="D5:F5"/>
    <mergeCell ref="E6:F6"/>
    <mergeCell ref="E7:F7"/>
    <mergeCell ref="A35:F35"/>
    <mergeCell ref="A9:A10"/>
    <mergeCell ref="A11:A34"/>
    <mergeCell ref="B12:B19"/>
    <mergeCell ref="B20:B31"/>
    <mergeCell ref="B32:B34"/>
    <mergeCell ref="C12:C13"/>
    <mergeCell ref="C14:C15"/>
    <mergeCell ref="C16:C17"/>
    <mergeCell ref="C18:C19"/>
    <mergeCell ref="C20:C22"/>
    <mergeCell ref="C23:C25"/>
    <mergeCell ref="C26:C28"/>
    <mergeCell ref="C29:C31"/>
    <mergeCell ref="C32:C34"/>
    <mergeCell ref="A6:C8"/>
    <mergeCell ref="B9:F10"/>
  </mergeCells>
  <pageMargins left="0.75" right="0.75" top="1" bottom="1" header="0.511805555555556" footer="0.511805555555556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workbookViewId="0">
      <selection activeCell="F35" sqref="A1:F35"/>
    </sheetView>
  </sheetViews>
  <sheetFormatPr defaultColWidth="9.33333333333333" defaultRowHeight="11.25" outlineLevelCol="5"/>
  <cols>
    <col min="4" max="4" width="38.8333333333333" customWidth="1"/>
    <col min="5" max="5" width="21.8333333333333" customWidth="1"/>
  </cols>
  <sheetData>
    <row r="1" ht="14.25" spans="1:6">
      <c r="A1" s="1" t="s">
        <v>38</v>
      </c>
      <c r="B1" s="2"/>
      <c r="C1" s="2"/>
      <c r="D1" s="2"/>
      <c r="E1" s="3"/>
      <c r="F1" s="4"/>
    </row>
    <row r="2" ht="20.25" spans="1:6">
      <c r="A2" s="5" t="s">
        <v>418</v>
      </c>
      <c r="B2" s="5"/>
      <c r="C2" s="5"/>
      <c r="D2" s="5"/>
      <c r="E2" s="5"/>
      <c r="F2" s="4"/>
    </row>
    <row r="3" ht="14.25" spans="1:6">
      <c r="A3" s="6"/>
      <c r="B3" s="7"/>
      <c r="C3" s="8"/>
      <c r="D3" s="8"/>
      <c r="E3" s="3"/>
      <c r="F3" s="4"/>
    </row>
    <row r="4" ht="19" customHeight="1" spans="1:6">
      <c r="A4" s="9" t="s">
        <v>419</v>
      </c>
      <c r="B4" s="10"/>
      <c r="C4" s="10"/>
      <c r="D4" s="11" t="s">
        <v>557</v>
      </c>
      <c r="E4" s="11"/>
      <c r="F4" s="11"/>
    </row>
    <row r="5" ht="19" customHeight="1" spans="1:6">
      <c r="A5" s="12" t="s">
        <v>420</v>
      </c>
      <c r="B5" s="13"/>
      <c r="C5" s="13"/>
      <c r="D5" s="14" t="s">
        <v>154</v>
      </c>
      <c r="E5" s="14"/>
      <c r="F5" s="14"/>
    </row>
    <row r="6" ht="19" customHeight="1" spans="1:6">
      <c r="A6" s="15" t="s">
        <v>421</v>
      </c>
      <c r="B6" s="16"/>
      <c r="C6" s="17"/>
      <c r="D6" s="18" t="s">
        <v>422</v>
      </c>
      <c r="E6" s="14">
        <v>50</v>
      </c>
      <c r="F6" s="14"/>
    </row>
    <row r="7" ht="19" customHeight="1" spans="1:6">
      <c r="A7" s="19"/>
      <c r="B7" s="20"/>
      <c r="C7" s="21"/>
      <c r="D7" s="18" t="s">
        <v>525</v>
      </c>
      <c r="E7" s="14">
        <v>50</v>
      </c>
      <c r="F7" s="14"/>
    </row>
    <row r="8" ht="19" customHeight="1" spans="1:6">
      <c r="A8" s="22"/>
      <c r="B8" s="23"/>
      <c r="C8" s="21"/>
      <c r="D8" s="18" t="s">
        <v>526</v>
      </c>
      <c r="E8" s="12"/>
      <c r="F8" s="24"/>
    </row>
    <row r="9" spans="1:6">
      <c r="A9" s="11" t="s">
        <v>425</v>
      </c>
      <c r="B9" s="18" t="s">
        <v>548</v>
      </c>
      <c r="C9" s="18"/>
      <c r="D9" s="18"/>
      <c r="E9" s="14"/>
      <c r="F9" s="18"/>
    </row>
    <row r="10" ht="60" customHeight="1" spans="1:6">
      <c r="A10" s="25"/>
      <c r="B10" s="18"/>
      <c r="C10" s="18"/>
      <c r="D10" s="18"/>
      <c r="E10" s="14"/>
      <c r="F10" s="18"/>
    </row>
    <row r="11" ht="28.5" spans="1:6">
      <c r="A11" s="14" t="s">
        <v>427</v>
      </c>
      <c r="B11" s="14" t="s">
        <v>428</v>
      </c>
      <c r="C11" s="14" t="s">
        <v>429</v>
      </c>
      <c r="D11" s="14" t="s">
        <v>430</v>
      </c>
      <c r="E11" s="14" t="s">
        <v>431</v>
      </c>
      <c r="F11" s="14" t="s">
        <v>172</v>
      </c>
    </row>
    <row r="12" ht="19" customHeight="1" spans="1:6">
      <c r="A12" s="14"/>
      <c r="B12" s="14" t="s">
        <v>432</v>
      </c>
      <c r="C12" s="14" t="s">
        <v>433</v>
      </c>
      <c r="D12" s="26" t="s">
        <v>549</v>
      </c>
      <c r="E12" s="27" t="s">
        <v>550</v>
      </c>
      <c r="F12" s="28"/>
    </row>
    <row r="13" ht="19" customHeight="1" spans="1:6">
      <c r="A13" s="14"/>
      <c r="B13" s="11"/>
      <c r="C13" s="14"/>
      <c r="D13" s="26" t="s">
        <v>463</v>
      </c>
      <c r="E13" s="27"/>
      <c r="F13" s="28"/>
    </row>
    <row r="14" ht="19" customHeight="1" spans="1:6">
      <c r="A14" s="14"/>
      <c r="B14" s="11"/>
      <c r="C14" s="14" t="s">
        <v>437</v>
      </c>
      <c r="D14" s="26" t="s">
        <v>551</v>
      </c>
      <c r="E14" s="29" t="s">
        <v>552</v>
      </c>
      <c r="F14" s="30"/>
    </row>
    <row r="15" ht="19" customHeight="1" spans="1:6">
      <c r="A15" s="14"/>
      <c r="B15" s="11"/>
      <c r="C15" s="14"/>
      <c r="D15" s="26" t="s">
        <v>463</v>
      </c>
      <c r="E15" s="35"/>
      <c r="F15" s="30"/>
    </row>
    <row r="16" ht="19" customHeight="1" spans="1:6">
      <c r="A16" s="14"/>
      <c r="B16" s="11"/>
      <c r="C16" s="14" t="s">
        <v>442</v>
      </c>
      <c r="D16" s="26" t="s">
        <v>553</v>
      </c>
      <c r="E16" s="27" t="s">
        <v>554</v>
      </c>
      <c r="F16" s="28"/>
    </row>
    <row r="17" ht="19" customHeight="1" spans="1:6">
      <c r="A17" s="14"/>
      <c r="B17" s="11"/>
      <c r="C17" s="14"/>
      <c r="D17" s="26" t="s">
        <v>463</v>
      </c>
      <c r="E17" s="27"/>
      <c r="F17" s="28"/>
    </row>
    <row r="18" ht="19" customHeight="1" spans="1:6">
      <c r="A18" s="14"/>
      <c r="B18" s="11"/>
      <c r="C18" s="14" t="s">
        <v>446</v>
      </c>
      <c r="D18" s="26" t="s">
        <v>555</v>
      </c>
      <c r="E18" s="32" t="s">
        <v>556</v>
      </c>
      <c r="F18" s="28"/>
    </row>
    <row r="19" ht="19" customHeight="1" spans="1:6">
      <c r="A19" s="14"/>
      <c r="B19" s="11"/>
      <c r="C19" s="14"/>
      <c r="D19" s="26" t="s">
        <v>463</v>
      </c>
      <c r="E19" s="27"/>
      <c r="F19" s="28"/>
    </row>
    <row r="20" ht="19" customHeight="1" spans="1:6">
      <c r="A20" s="14"/>
      <c r="B20" s="14" t="s">
        <v>451</v>
      </c>
      <c r="C20" s="14" t="s">
        <v>452</v>
      </c>
      <c r="D20" s="26" t="s">
        <v>453</v>
      </c>
      <c r="E20" s="27" t="s">
        <v>454</v>
      </c>
      <c r="F20" s="28"/>
    </row>
    <row r="21" ht="19" customHeight="1" spans="1:6">
      <c r="A21" s="14"/>
      <c r="B21" s="11"/>
      <c r="C21" s="14"/>
      <c r="D21" s="26" t="s">
        <v>463</v>
      </c>
      <c r="E21" s="27"/>
      <c r="F21" s="28"/>
    </row>
    <row r="22" ht="19" customHeight="1" spans="1:6">
      <c r="A22" s="14"/>
      <c r="B22" s="11"/>
      <c r="C22" s="14"/>
      <c r="D22" s="26" t="s">
        <v>436</v>
      </c>
      <c r="E22" s="27"/>
      <c r="F22" s="28"/>
    </row>
    <row r="23" ht="19" customHeight="1" spans="1:6">
      <c r="A23" s="14"/>
      <c r="B23" s="11"/>
      <c r="C23" s="14" t="s">
        <v>456</v>
      </c>
      <c r="D23" s="26" t="s">
        <v>457</v>
      </c>
      <c r="E23" s="27" t="s">
        <v>458</v>
      </c>
      <c r="F23" s="28"/>
    </row>
    <row r="24" ht="19" customHeight="1" spans="1:6">
      <c r="A24" s="14"/>
      <c r="B24" s="11"/>
      <c r="C24" s="14"/>
      <c r="D24" s="26" t="s">
        <v>463</v>
      </c>
      <c r="E24" s="27"/>
      <c r="F24" s="28"/>
    </row>
    <row r="25" ht="19" customHeight="1" spans="1:6">
      <c r="A25" s="14"/>
      <c r="B25" s="11"/>
      <c r="C25" s="14"/>
      <c r="D25" s="26" t="s">
        <v>436</v>
      </c>
      <c r="E25" s="27"/>
      <c r="F25" s="28"/>
    </row>
    <row r="26" ht="19" customHeight="1" spans="1:6">
      <c r="A26" s="14"/>
      <c r="B26" s="11"/>
      <c r="C26" s="14" t="s">
        <v>460</v>
      </c>
      <c r="D26" s="26" t="s">
        <v>461</v>
      </c>
      <c r="E26" s="27" t="s">
        <v>462</v>
      </c>
      <c r="F26" s="28"/>
    </row>
    <row r="27" ht="19" customHeight="1" spans="1:6">
      <c r="A27" s="14"/>
      <c r="B27" s="11"/>
      <c r="C27" s="14"/>
      <c r="D27" s="26" t="s">
        <v>463</v>
      </c>
      <c r="E27" s="27"/>
      <c r="F27" s="28"/>
    </row>
    <row r="28" ht="19" customHeight="1" spans="1:6">
      <c r="A28" s="14"/>
      <c r="B28" s="11"/>
      <c r="C28" s="14"/>
      <c r="D28" s="26" t="s">
        <v>436</v>
      </c>
      <c r="E28" s="27"/>
      <c r="F28" s="28"/>
    </row>
    <row r="29" ht="19" customHeight="1" spans="1:6">
      <c r="A29" s="14"/>
      <c r="B29" s="11"/>
      <c r="C29" s="14" t="s">
        <v>464</v>
      </c>
      <c r="D29" s="26" t="s">
        <v>469</v>
      </c>
      <c r="E29" s="27" t="s">
        <v>458</v>
      </c>
      <c r="F29" s="28"/>
    </row>
    <row r="30" ht="19" customHeight="1" spans="1:6">
      <c r="A30" s="14"/>
      <c r="B30" s="11"/>
      <c r="C30" s="14"/>
      <c r="D30" s="26" t="s">
        <v>463</v>
      </c>
      <c r="E30" s="27"/>
      <c r="F30" s="28"/>
    </row>
    <row r="31" ht="19" customHeight="1" spans="1:6">
      <c r="A31" s="14"/>
      <c r="B31" s="11"/>
      <c r="C31" s="14"/>
      <c r="D31" s="26" t="s">
        <v>436</v>
      </c>
      <c r="E31" s="27"/>
      <c r="F31" s="28"/>
    </row>
    <row r="32" ht="19" customHeight="1" spans="1:6">
      <c r="A32" s="14"/>
      <c r="B32" s="14" t="s">
        <v>467</v>
      </c>
      <c r="C32" s="14" t="s">
        <v>468</v>
      </c>
      <c r="D32" s="26" t="s">
        <v>469</v>
      </c>
      <c r="E32" s="27" t="s">
        <v>470</v>
      </c>
      <c r="F32" s="11"/>
    </row>
    <row r="33" ht="19" customHeight="1" spans="1:6">
      <c r="A33" s="14"/>
      <c r="B33" s="14"/>
      <c r="C33" s="14"/>
      <c r="D33" s="26" t="s">
        <v>463</v>
      </c>
      <c r="E33" s="27"/>
      <c r="F33" s="14"/>
    </row>
    <row r="34" ht="22" customHeight="1" spans="1:6">
      <c r="A34" s="33" t="s">
        <v>471</v>
      </c>
      <c r="B34" s="33"/>
      <c r="C34" s="33"/>
      <c r="D34" s="33"/>
      <c r="E34" s="34"/>
      <c r="F34" s="33"/>
    </row>
  </sheetData>
  <mergeCells count="24">
    <mergeCell ref="A2:E2"/>
    <mergeCell ref="A4:C4"/>
    <mergeCell ref="D4:F4"/>
    <mergeCell ref="A5:C5"/>
    <mergeCell ref="D5:F5"/>
    <mergeCell ref="E6:F6"/>
    <mergeCell ref="E7:F7"/>
    <mergeCell ref="A34:F34"/>
    <mergeCell ref="A9:A10"/>
    <mergeCell ref="A11:A33"/>
    <mergeCell ref="B12:B19"/>
    <mergeCell ref="B20:B31"/>
    <mergeCell ref="B32:B33"/>
    <mergeCell ref="C12:C13"/>
    <mergeCell ref="C14:C15"/>
    <mergeCell ref="C16:C17"/>
    <mergeCell ref="C18:C19"/>
    <mergeCell ref="C20:C22"/>
    <mergeCell ref="C23:C25"/>
    <mergeCell ref="C26:C28"/>
    <mergeCell ref="C29:C31"/>
    <mergeCell ref="C32:C33"/>
    <mergeCell ref="A6:C8"/>
    <mergeCell ref="B9:F10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workbookViewId="0">
      <selection activeCell="A34" sqref="A1:F34"/>
    </sheetView>
  </sheetViews>
  <sheetFormatPr defaultColWidth="9.33333333333333" defaultRowHeight="11.25" outlineLevelCol="5"/>
  <cols>
    <col min="4" max="5" width="33.6666666666667" customWidth="1"/>
  </cols>
  <sheetData>
    <row r="1" ht="14.25" spans="1:6">
      <c r="A1" s="1" t="s">
        <v>38</v>
      </c>
      <c r="B1" s="2"/>
      <c r="C1" s="2"/>
      <c r="D1" s="2"/>
      <c r="E1" s="3"/>
      <c r="F1" s="4"/>
    </row>
    <row r="2" ht="20.25" spans="1:6">
      <c r="A2" s="5" t="s">
        <v>418</v>
      </c>
      <c r="B2" s="5"/>
      <c r="C2" s="5"/>
      <c r="D2" s="5"/>
      <c r="E2" s="5"/>
      <c r="F2" s="4"/>
    </row>
    <row r="3" ht="14.25" spans="1:6">
      <c r="A3" s="6"/>
      <c r="B3" s="7"/>
      <c r="C3" s="8"/>
      <c r="D3" s="8"/>
      <c r="E3" s="3"/>
      <c r="F3" s="4"/>
    </row>
    <row r="4" ht="26" customHeight="1" spans="1:6">
      <c r="A4" s="9" t="s">
        <v>419</v>
      </c>
      <c r="B4" s="10"/>
      <c r="C4" s="10"/>
      <c r="D4" s="11" t="s">
        <v>558</v>
      </c>
      <c r="E4" s="11"/>
      <c r="F4" s="11"/>
    </row>
    <row r="5" ht="26" customHeight="1" spans="1:6">
      <c r="A5" s="12" t="s">
        <v>420</v>
      </c>
      <c r="B5" s="13"/>
      <c r="C5" s="13"/>
      <c r="D5" s="14" t="s">
        <v>154</v>
      </c>
      <c r="E5" s="14"/>
      <c r="F5" s="14"/>
    </row>
    <row r="6" ht="26" customHeight="1" spans="1:6">
      <c r="A6" s="15" t="s">
        <v>421</v>
      </c>
      <c r="B6" s="16"/>
      <c r="C6" s="17"/>
      <c r="D6" s="18" t="s">
        <v>422</v>
      </c>
      <c r="E6" s="14">
        <v>50</v>
      </c>
      <c r="F6" s="14"/>
    </row>
    <row r="7" ht="26" customHeight="1" spans="1:6">
      <c r="A7" s="19"/>
      <c r="B7" s="20"/>
      <c r="C7" s="21"/>
      <c r="D7" s="18" t="s">
        <v>525</v>
      </c>
      <c r="E7" s="14">
        <v>50</v>
      </c>
      <c r="F7" s="14"/>
    </row>
    <row r="8" ht="26" customHeight="1" spans="1:6">
      <c r="A8" s="22"/>
      <c r="B8" s="23"/>
      <c r="C8" s="21"/>
      <c r="D8" s="18" t="s">
        <v>526</v>
      </c>
      <c r="E8" s="12"/>
      <c r="F8" s="24"/>
    </row>
    <row r="9" spans="1:6">
      <c r="A9" s="11" t="s">
        <v>425</v>
      </c>
      <c r="B9" s="18" t="s">
        <v>548</v>
      </c>
      <c r="C9" s="18"/>
      <c r="D9" s="18"/>
      <c r="E9" s="14"/>
      <c r="F9" s="18"/>
    </row>
    <row r="10" ht="58" customHeight="1" spans="1:6">
      <c r="A10" s="25"/>
      <c r="B10" s="18"/>
      <c r="C10" s="18"/>
      <c r="D10" s="18"/>
      <c r="E10" s="14"/>
      <c r="F10" s="18"/>
    </row>
    <row r="11" ht="28.5" spans="1:6">
      <c r="A11" s="14" t="s">
        <v>427</v>
      </c>
      <c r="B11" s="14" t="s">
        <v>428</v>
      </c>
      <c r="C11" s="14" t="s">
        <v>429</v>
      </c>
      <c r="D11" s="14" t="s">
        <v>430</v>
      </c>
      <c r="E11" s="14" t="s">
        <v>431</v>
      </c>
      <c r="F11" s="14" t="s">
        <v>172</v>
      </c>
    </row>
    <row r="12" ht="18" customHeight="1" spans="1:6">
      <c r="A12" s="14"/>
      <c r="B12" s="14" t="s">
        <v>432</v>
      </c>
      <c r="C12" s="14" t="s">
        <v>433</v>
      </c>
      <c r="D12" s="26" t="s">
        <v>549</v>
      </c>
      <c r="E12" s="27" t="s">
        <v>550</v>
      </c>
      <c r="F12" s="28"/>
    </row>
    <row r="13" ht="18" customHeight="1" spans="1:6">
      <c r="A13" s="14"/>
      <c r="B13" s="11"/>
      <c r="C13" s="14"/>
      <c r="D13" s="26" t="s">
        <v>463</v>
      </c>
      <c r="E13" s="27"/>
      <c r="F13" s="28"/>
    </row>
    <row r="14" ht="18" customHeight="1" spans="1:6">
      <c r="A14" s="14"/>
      <c r="B14" s="11"/>
      <c r="C14" s="14" t="s">
        <v>437</v>
      </c>
      <c r="D14" s="26" t="s">
        <v>551</v>
      </c>
      <c r="E14" s="29" t="s">
        <v>552</v>
      </c>
      <c r="F14" s="30"/>
    </row>
    <row r="15" ht="18" customHeight="1" spans="1:6">
      <c r="A15" s="14"/>
      <c r="B15" s="11"/>
      <c r="C15" s="14"/>
      <c r="D15" s="26" t="s">
        <v>463</v>
      </c>
      <c r="E15" s="35"/>
      <c r="F15" s="30"/>
    </row>
    <row r="16" ht="18" customHeight="1" spans="1:6">
      <c r="A16" s="14"/>
      <c r="B16" s="11"/>
      <c r="C16" s="14" t="s">
        <v>442</v>
      </c>
      <c r="D16" s="26" t="s">
        <v>553</v>
      </c>
      <c r="E16" s="27" t="s">
        <v>554</v>
      </c>
      <c r="F16" s="28"/>
    </row>
    <row r="17" ht="18" customHeight="1" spans="1:6">
      <c r="A17" s="14"/>
      <c r="B17" s="11"/>
      <c r="C17" s="14"/>
      <c r="D17" s="26" t="s">
        <v>463</v>
      </c>
      <c r="E17" s="27"/>
      <c r="F17" s="28"/>
    </row>
    <row r="18" ht="18" customHeight="1" spans="1:6">
      <c r="A18" s="14"/>
      <c r="B18" s="11"/>
      <c r="C18" s="14" t="s">
        <v>446</v>
      </c>
      <c r="D18" s="26" t="s">
        <v>555</v>
      </c>
      <c r="E18" s="32" t="s">
        <v>556</v>
      </c>
      <c r="F18" s="28"/>
    </row>
    <row r="19" ht="18" customHeight="1" spans="1:6">
      <c r="A19" s="14"/>
      <c r="B19" s="11"/>
      <c r="C19" s="14"/>
      <c r="D19" s="26" t="s">
        <v>463</v>
      </c>
      <c r="E19" s="27"/>
      <c r="F19" s="28"/>
    </row>
    <row r="20" ht="18" customHeight="1" spans="1:6">
      <c r="A20" s="14"/>
      <c r="B20" s="14" t="s">
        <v>451</v>
      </c>
      <c r="C20" s="14" t="s">
        <v>452</v>
      </c>
      <c r="D20" s="26" t="s">
        <v>453</v>
      </c>
      <c r="E20" s="27" t="s">
        <v>454</v>
      </c>
      <c r="F20" s="28"/>
    </row>
    <row r="21" ht="18" customHeight="1" spans="1:6">
      <c r="A21" s="14"/>
      <c r="B21" s="11"/>
      <c r="C21" s="14"/>
      <c r="D21" s="26" t="s">
        <v>463</v>
      </c>
      <c r="E21" s="27"/>
      <c r="F21" s="28"/>
    </row>
    <row r="22" ht="18" customHeight="1" spans="1:6">
      <c r="A22" s="14"/>
      <c r="B22" s="11"/>
      <c r="C22" s="14"/>
      <c r="D22" s="26" t="s">
        <v>436</v>
      </c>
      <c r="E22" s="27"/>
      <c r="F22" s="28"/>
    </row>
    <row r="23" ht="18" customHeight="1" spans="1:6">
      <c r="A23" s="14"/>
      <c r="B23" s="11"/>
      <c r="C23" s="14" t="s">
        <v>456</v>
      </c>
      <c r="D23" s="26" t="s">
        <v>457</v>
      </c>
      <c r="E23" s="27" t="s">
        <v>458</v>
      </c>
      <c r="F23" s="28"/>
    </row>
    <row r="24" ht="18" customHeight="1" spans="1:6">
      <c r="A24" s="14"/>
      <c r="B24" s="11"/>
      <c r="C24" s="14"/>
      <c r="D24" s="26" t="s">
        <v>463</v>
      </c>
      <c r="E24" s="27"/>
      <c r="F24" s="28"/>
    </row>
    <row r="25" ht="18" customHeight="1" spans="1:6">
      <c r="A25" s="14"/>
      <c r="B25" s="11"/>
      <c r="C25" s="14"/>
      <c r="D25" s="26" t="s">
        <v>436</v>
      </c>
      <c r="E25" s="27"/>
      <c r="F25" s="28"/>
    </row>
    <row r="26" ht="18" customHeight="1" spans="1:6">
      <c r="A26" s="14"/>
      <c r="B26" s="11"/>
      <c r="C26" s="14" t="s">
        <v>460</v>
      </c>
      <c r="D26" s="26" t="s">
        <v>461</v>
      </c>
      <c r="E26" s="27" t="s">
        <v>462</v>
      </c>
      <c r="F26" s="28"/>
    </row>
    <row r="27" ht="18" customHeight="1" spans="1:6">
      <c r="A27" s="14"/>
      <c r="B27" s="11"/>
      <c r="C27" s="14"/>
      <c r="D27" s="26" t="s">
        <v>463</v>
      </c>
      <c r="E27" s="27"/>
      <c r="F27" s="28"/>
    </row>
    <row r="28" ht="18" customHeight="1" spans="1:6">
      <c r="A28" s="14"/>
      <c r="B28" s="11"/>
      <c r="C28" s="14"/>
      <c r="D28" s="26" t="s">
        <v>436</v>
      </c>
      <c r="E28" s="27"/>
      <c r="F28" s="28"/>
    </row>
    <row r="29" ht="18" customHeight="1" spans="1:6">
      <c r="A29" s="14"/>
      <c r="B29" s="11"/>
      <c r="C29" s="14" t="s">
        <v>464</v>
      </c>
      <c r="D29" s="26" t="s">
        <v>469</v>
      </c>
      <c r="E29" s="27" t="s">
        <v>458</v>
      </c>
      <c r="F29" s="28"/>
    </row>
    <row r="30" ht="18" customHeight="1" spans="1:6">
      <c r="A30" s="14"/>
      <c r="B30" s="11"/>
      <c r="C30" s="14"/>
      <c r="D30" s="26" t="s">
        <v>463</v>
      </c>
      <c r="E30" s="27"/>
      <c r="F30" s="28"/>
    </row>
    <row r="31" ht="18" customHeight="1" spans="1:6">
      <c r="A31" s="14"/>
      <c r="B31" s="11"/>
      <c r="C31" s="14"/>
      <c r="D31" s="26" t="s">
        <v>436</v>
      </c>
      <c r="E31" s="27"/>
      <c r="F31" s="28"/>
    </row>
    <row r="32" ht="18" customHeight="1" spans="1:6">
      <c r="A32" s="14"/>
      <c r="B32" s="14" t="s">
        <v>467</v>
      </c>
      <c r="C32" s="14" t="s">
        <v>468</v>
      </c>
      <c r="D32" s="26" t="s">
        <v>469</v>
      </c>
      <c r="E32" s="27" t="s">
        <v>470</v>
      </c>
      <c r="F32" s="11"/>
    </row>
    <row r="33" ht="18" customHeight="1" spans="1:6">
      <c r="A33" s="14"/>
      <c r="B33" s="14"/>
      <c r="C33" s="14"/>
      <c r="D33" s="26" t="s">
        <v>463</v>
      </c>
      <c r="E33" s="27"/>
      <c r="F33" s="14"/>
    </row>
    <row r="34" ht="12" spans="1:6">
      <c r="A34" s="33" t="s">
        <v>471</v>
      </c>
      <c r="B34" s="33"/>
      <c r="C34" s="33"/>
      <c r="D34" s="33"/>
      <c r="E34" s="34"/>
      <c r="F34" s="33"/>
    </row>
  </sheetData>
  <mergeCells count="24">
    <mergeCell ref="A2:E2"/>
    <mergeCell ref="A4:C4"/>
    <mergeCell ref="D4:F4"/>
    <mergeCell ref="A5:C5"/>
    <mergeCell ref="D5:F5"/>
    <mergeCell ref="E6:F6"/>
    <mergeCell ref="E7:F7"/>
    <mergeCell ref="A34:F34"/>
    <mergeCell ref="A9:A10"/>
    <mergeCell ref="A11:A33"/>
    <mergeCell ref="B12:B19"/>
    <mergeCell ref="B20:B31"/>
    <mergeCell ref="B32:B33"/>
    <mergeCell ref="C12:C13"/>
    <mergeCell ref="C14:C15"/>
    <mergeCell ref="C16:C17"/>
    <mergeCell ref="C18:C19"/>
    <mergeCell ref="C20:C22"/>
    <mergeCell ref="C23:C25"/>
    <mergeCell ref="C26:C28"/>
    <mergeCell ref="C29:C31"/>
    <mergeCell ref="C32:C33"/>
    <mergeCell ref="A6:C8"/>
    <mergeCell ref="B9:F10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19" workbookViewId="0">
      <selection activeCell="E29" sqref="E29"/>
    </sheetView>
  </sheetViews>
  <sheetFormatPr defaultColWidth="9.33333333333333" defaultRowHeight="11.25" outlineLevelCol="5"/>
  <cols>
    <col min="4" max="5" width="33.5" customWidth="1"/>
  </cols>
  <sheetData>
    <row r="1" ht="14.25" spans="1:6">
      <c r="A1" s="1" t="s">
        <v>38</v>
      </c>
      <c r="B1" s="2"/>
      <c r="C1" s="2"/>
      <c r="D1" s="2"/>
      <c r="E1" s="3"/>
      <c r="F1" s="4"/>
    </row>
    <row r="2" ht="20.25" spans="1:6">
      <c r="A2" s="5" t="s">
        <v>418</v>
      </c>
      <c r="B2" s="5"/>
      <c r="C2" s="5"/>
      <c r="D2" s="5"/>
      <c r="E2" s="5"/>
      <c r="F2" s="4"/>
    </row>
    <row r="3" ht="14.25" spans="1:6">
      <c r="A3" s="6"/>
      <c r="B3" s="7"/>
      <c r="C3" s="8"/>
      <c r="D3" s="8"/>
      <c r="E3" s="3"/>
      <c r="F3" s="4"/>
    </row>
    <row r="4" ht="22" customHeight="1" spans="1:6">
      <c r="A4" s="9" t="s">
        <v>419</v>
      </c>
      <c r="B4" s="10"/>
      <c r="C4" s="10"/>
      <c r="D4" s="11" t="s">
        <v>559</v>
      </c>
      <c r="E4" s="11"/>
      <c r="F4" s="11"/>
    </row>
    <row r="5" ht="22" customHeight="1" spans="1:6">
      <c r="A5" s="12" t="s">
        <v>420</v>
      </c>
      <c r="B5" s="13"/>
      <c r="C5" s="13"/>
      <c r="D5" s="14" t="s">
        <v>154</v>
      </c>
      <c r="E5" s="14"/>
      <c r="F5" s="14"/>
    </row>
    <row r="6" ht="22" customHeight="1" spans="1:6">
      <c r="A6" s="15" t="s">
        <v>421</v>
      </c>
      <c r="B6" s="16"/>
      <c r="C6" s="17"/>
      <c r="D6" s="18" t="s">
        <v>422</v>
      </c>
      <c r="E6" s="14">
        <v>86</v>
      </c>
      <c r="F6" s="14"/>
    </row>
    <row r="7" ht="22" customHeight="1" spans="1:6">
      <c r="A7" s="19"/>
      <c r="B7" s="20"/>
      <c r="C7" s="21"/>
      <c r="D7" s="18" t="s">
        <v>525</v>
      </c>
      <c r="E7" s="14">
        <v>86</v>
      </c>
      <c r="F7" s="14"/>
    </row>
    <row r="8" ht="22" customHeight="1" spans="1:6">
      <c r="A8" s="22"/>
      <c r="B8" s="23"/>
      <c r="C8" s="21"/>
      <c r="D8" s="18" t="s">
        <v>526</v>
      </c>
      <c r="E8" s="12"/>
      <c r="F8" s="24"/>
    </row>
    <row r="9" spans="1:6">
      <c r="A9" s="11" t="s">
        <v>425</v>
      </c>
      <c r="B9" s="18" t="s">
        <v>560</v>
      </c>
      <c r="C9" s="18"/>
      <c r="D9" s="18"/>
      <c r="E9" s="14"/>
      <c r="F9" s="18"/>
    </row>
    <row r="10" ht="54" customHeight="1" spans="1:6">
      <c r="A10" s="25"/>
      <c r="B10" s="18"/>
      <c r="C10" s="18"/>
      <c r="D10" s="18"/>
      <c r="E10" s="14"/>
      <c r="F10" s="18"/>
    </row>
    <row r="11" ht="18" customHeight="1" spans="1:6">
      <c r="A11" s="14" t="s">
        <v>427</v>
      </c>
      <c r="B11" s="14" t="s">
        <v>428</v>
      </c>
      <c r="C11" s="14" t="s">
        <v>429</v>
      </c>
      <c r="D11" s="14" t="s">
        <v>430</v>
      </c>
      <c r="E11" s="14" t="s">
        <v>431</v>
      </c>
      <c r="F11" s="14" t="s">
        <v>172</v>
      </c>
    </row>
    <row r="12" ht="18" customHeight="1" spans="1:6">
      <c r="A12" s="14"/>
      <c r="B12" s="14" t="s">
        <v>432</v>
      </c>
      <c r="C12" s="14" t="s">
        <v>433</v>
      </c>
      <c r="D12" s="26" t="s">
        <v>561</v>
      </c>
      <c r="E12" s="27" t="s">
        <v>562</v>
      </c>
      <c r="F12" s="28"/>
    </row>
    <row r="13" ht="18" customHeight="1" spans="1:6">
      <c r="A13" s="14"/>
      <c r="B13" s="11"/>
      <c r="C13" s="14"/>
      <c r="D13" s="26" t="s">
        <v>463</v>
      </c>
      <c r="E13" s="27"/>
      <c r="F13" s="28"/>
    </row>
    <row r="14" ht="28" customHeight="1" spans="1:6">
      <c r="A14" s="14"/>
      <c r="B14" s="11"/>
      <c r="C14" s="14" t="s">
        <v>437</v>
      </c>
      <c r="D14" s="26" t="s">
        <v>563</v>
      </c>
      <c r="E14" s="29" t="s">
        <v>564</v>
      </c>
      <c r="F14" s="30"/>
    </row>
    <row r="15" ht="28" customHeight="1" spans="1:6">
      <c r="A15" s="14"/>
      <c r="B15" s="11"/>
      <c r="C15" s="14"/>
      <c r="D15" s="26" t="s">
        <v>565</v>
      </c>
      <c r="E15" s="29">
        <v>1</v>
      </c>
      <c r="F15" s="30"/>
    </row>
    <row r="16" ht="18" customHeight="1" spans="1:6">
      <c r="A16" s="14"/>
      <c r="B16" s="11"/>
      <c r="C16" s="14" t="s">
        <v>442</v>
      </c>
      <c r="D16" s="26" t="s">
        <v>553</v>
      </c>
      <c r="E16" s="27" t="s">
        <v>554</v>
      </c>
      <c r="F16" s="28"/>
    </row>
    <row r="17" ht="18" customHeight="1" spans="1:6">
      <c r="A17" s="14"/>
      <c r="B17" s="11"/>
      <c r="C17" s="14"/>
      <c r="D17" s="26" t="s">
        <v>463</v>
      </c>
      <c r="E17" s="27"/>
      <c r="F17" s="28"/>
    </row>
    <row r="18" ht="18" customHeight="1" spans="1:6">
      <c r="A18" s="14"/>
      <c r="B18" s="11"/>
      <c r="C18" s="14" t="s">
        <v>446</v>
      </c>
      <c r="D18" s="26" t="s">
        <v>555</v>
      </c>
      <c r="E18" s="32" t="s">
        <v>556</v>
      </c>
      <c r="F18" s="28"/>
    </row>
    <row r="19" ht="18" customHeight="1" spans="1:6">
      <c r="A19" s="14"/>
      <c r="B19" s="11"/>
      <c r="C19" s="14"/>
      <c r="D19" s="26" t="s">
        <v>463</v>
      </c>
      <c r="E19" s="27"/>
      <c r="F19" s="28"/>
    </row>
    <row r="20" ht="18" customHeight="1" spans="1:6">
      <c r="A20" s="14"/>
      <c r="B20" s="14" t="s">
        <v>451</v>
      </c>
      <c r="C20" s="14" t="s">
        <v>452</v>
      </c>
      <c r="D20" s="26" t="s">
        <v>566</v>
      </c>
      <c r="E20" s="27" t="s">
        <v>454</v>
      </c>
      <c r="F20" s="28"/>
    </row>
    <row r="21" ht="18" customHeight="1" spans="1:6">
      <c r="A21" s="14"/>
      <c r="B21" s="11"/>
      <c r="C21" s="14"/>
      <c r="D21" s="26" t="s">
        <v>463</v>
      </c>
      <c r="E21" s="27"/>
      <c r="F21" s="28"/>
    </row>
    <row r="22" ht="18" customHeight="1" spans="1:6">
      <c r="A22" s="14"/>
      <c r="B22" s="11"/>
      <c r="C22" s="14"/>
      <c r="D22" s="26" t="s">
        <v>436</v>
      </c>
      <c r="E22" s="27"/>
      <c r="F22" s="28"/>
    </row>
    <row r="23" ht="29" customHeight="1" spans="1:6">
      <c r="A23" s="14"/>
      <c r="B23" s="11"/>
      <c r="C23" s="14" t="s">
        <v>456</v>
      </c>
      <c r="D23" s="26" t="s">
        <v>457</v>
      </c>
      <c r="E23" s="27" t="s">
        <v>458</v>
      </c>
      <c r="F23" s="28"/>
    </row>
    <row r="24" ht="18" customHeight="1" spans="1:6">
      <c r="A24" s="14"/>
      <c r="B24" s="11"/>
      <c r="C24" s="14"/>
      <c r="D24" s="26" t="s">
        <v>463</v>
      </c>
      <c r="E24" s="27"/>
      <c r="F24" s="28"/>
    </row>
    <row r="25" ht="18" customHeight="1" spans="1:6">
      <c r="A25" s="14"/>
      <c r="B25" s="11"/>
      <c r="C25" s="14"/>
      <c r="D25" s="26" t="s">
        <v>436</v>
      </c>
      <c r="E25" s="27"/>
      <c r="F25" s="28"/>
    </row>
    <row r="26" ht="18" customHeight="1" spans="1:6">
      <c r="A26" s="14"/>
      <c r="B26" s="11"/>
      <c r="C26" s="14" t="s">
        <v>460</v>
      </c>
      <c r="D26" s="26" t="s">
        <v>461</v>
      </c>
      <c r="E26" s="27" t="s">
        <v>462</v>
      </c>
      <c r="F26" s="28"/>
    </row>
    <row r="27" ht="18" customHeight="1" spans="1:6">
      <c r="A27" s="14"/>
      <c r="B27" s="11"/>
      <c r="C27" s="14"/>
      <c r="D27" s="26" t="s">
        <v>463</v>
      </c>
      <c r="E27" s="27"/>
      <c r="F27" s="28"/>
    </row>
    <row r="28" ht="18" customHeight="1" spans="1:6">
      <c r="A28" s="14"/>
      <c r="B28" s="11"/>
      <c r="C28" s="14"/>
      <c r="D28" s="26" t="s">
        <v>436</v>
      </c>
      <c r="E28" s="27"/>
      <c r="F28" s="28"/>
    </row>
    <row r="29" ht="18" customHeight="1" spans="1:6">
      <c r="A29" s="14"/>
      <c r="B29" s="11"/>
      <c r="C29" s="14" t="s">
        <v>464</v>
      </c>
      <c r="D29" s="26" t="s">
        <v>469</v>
      </c>
      <c r="E29" s="27" t="s">
        <v>458</v>
      </c>
      <c r="F29" s="28"/>
    </row>
    <row r="30" ht="18" customHeight="1" spans="1:6">
      <c r="A30" s="14"/>
      <c r="B30" s="11"/>
      <c r="C30" s="14"/>
      <c r="D30" s="26" t="s">
        <v>463</v>
      </c>
      <c r="E30" s="27"/>
      <c r="F30" s="28"/>
    </row>
    <row r="31" ht="18" customHeight="1" spans="1:6">
      <c r="A31" s="14"/>
      <c r="B31" s="11"/>
      <c r="C31" s="14"/>
      <c r="D31" s="26" t="s">
        <v>436</v>
      </c>
      <c r="E31" s="27"/>
      <c r="F31" s="28"/>
    </row>
    <row r="32" ht="18" customHeight="1" spans="1:6">
      <c r="A32" s="14"/>
      <c r="B32" s="14" t="s">
        <v>467</v>
      </c>
      <c r="C32" s="14" t="s">
        <v>468</v>
      </c>
      <c r="D32" s="26" t="s">
        <v>469</v>
      </c>
      <c r="E32" s="27" t="s">
        <v>470</v>
      </c>
      <c r="F32" s="11"/>
    </row>
    <row r="33" ht="18" customHeight="1" spans="1:6">
      <c r="A33" s="14"/>
      <c r="B33" s="14"/>
      <c r="C33" s="14"/>
      <c r="D33" s="26" t="s">
        <v>463</v>
      </c>
      <c r="E33" s="27"/>
      <c r="F33" s="14"/>
    </row>
    <row r="34" ht="12" spans="1:6">
      <c r="A34" s="33" t="s">
        <v>471</v>
      </c>
      <c r="B34" s="33"/>
      <c r="C34" s="33"/>
      <c r="D34" s="33"/>
      <c r="E34" s="34"/>
      <c r="F34" s="33"/>
    </row>
  </sheetData>
  <mergeCells count="24">
    <mergeCell ref="A2:E2"/>
    <mergeCell ref="A4:C4"/>
    <mergeCell ref="D4:F4"/>
    <mergeCell ref="A5:C5"/>
    <mergeCell ref="D5:F5"/>
    <mergeCell ref="E6:F6"/>
    <mergeCell ref="E7:F7"/>
    <mergeCell ref="A34:F34"/>
    <mergeCell ref="A9:A10"/>
    <mergeCell ref="A11:A33"/>
    <mergeCell ref="B12:B19"/>
    <mergeCell ref="B20:B31"/>
    <mergeCell ref="B32:B33"/>
    <mergeCell ref="C12:C13"/>
    <mergeCell ref="C14:C15"/>
    <mergeCell ref="C16:C17"/>
    <mergeCell ref="C18:C19"/>
    <mergeCell ref="C20:C22"/>
    <mergeCell ref="C23:C25"/>
    <mergeCell ref="C26:C28"/>
    <mergeCell ref="C29:C31"/>
    <mergeCell ref="C32:C33"/>
    <mergeCell ref="A6:C8"/>
    <mergeCell ref="B9:F10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4"/>
  <sheetViews>
    <sheetView topLeftCell="A25" workbookViewId="0">
      <selection activeCell="I32" sqref="I32"/>
    </sheetView>
  </sheetViews>
  <sheetFormatPr defaultColWidth="9.33333333333333" defaultRowHeight="11.25" outlineLevelCol="5"/>
  <cols>
    <col min="4" max="5" width="27" customWidth="1"/>
  </cols>
  <sheetData>
    <row r="1" ht="14.25" spans="1:6">
      <c r="A1" s="1" t="s">
        <v>38</v>
      </c>
      <c r="B1" s="2"/>
      <c r="C1" s="2"/>
      <c r="D1" s="2"/>
      <c r="E1" s="3"/>
      <c r="F1" s="4"/>
    </row>
    <row r="2" ht="20.25" spans="1:6">
      <c r="A2" s="5" t="s">
        <v>418</v>
      </c>
      <c r="B2" s="5"/>
      <c r="C2" s="5"/>
      <c r="D2" s="5"/>
      <c r="E2" s="5"/>
      <c r="F2" s="4"/>
    </row>
    <row r="3" ht="14.25" spans="1:6">
      <c r="A3" s="6"/>
      <c r="B3" s="7"/>
      <c r="C3" s="8"/>
      <c r="D3" s="8"/>
      <c r="E3" s="3"/>
      <c r="F3" s="4"/>
    </row>
    <row r="4" ht="23" customHeight="1" spans="1:6">
      <c r="A4" s="9" t="s">
        <v>419</v>
      </c>
      <c r="B4" s="10"/>
      <c r="C4" s="10"/>
      <c r="D4" s="11" t="s">
        <v>567</v>
      </c>
      <c r="E4" s="11"/>
      <c r="F4" s="11"/>
    </row>
    <row r="5" ht="23" customHeight="1" spans="1:6">
      <c r="A5" s="12" t="s">
        <v>420</v>
      </c>
      <c r="B5" s="13"/>
      <c r="C5" s="13"/>
      <c r="D5" s="14" t="s">
        <v>154</v>
      </c>
      <c r="E5" s="14"/>
      <c r="F5" s="14"/>
    </row>
    <row r="6" ht="23" customHeight="1" spans="1:6">
      <c r="A6" s="15" t="s">
        <v>421</v>
      </c>
      <c r="B6" s="16"/>
      <c r="C6" s="17"/>
      <c r="D6" s="18" t="s">
        <v>422</v>
      </c>
      <c r="E6" s="14">
        <v>60</v>
      </c>
      <c r="F6" s="14"/>
    </row>
    <row r="7" ht="23" customHeight="1" spans="1:6">
      <c r="A7" s="19"/>
      <c r="B7" s="20"/>
      <c r="C7" s="21"/>
      <c r="D7" s="18" t="s">
        <v>525</v>
      </c>
      <c r="E7" s="14">
        <v>60</v>
      </c>
      <c r="F7" s="14"/>
    </row>
    <row r="8" ht="23" customHeight="1" spans="1:6">
      <c r="A8" s="22"/>
      <c r="B8" s="23"/>
      <c r="C8" s="21"/>
      <c r="D8" s="18" t="s">
        <v>526</v>
      </c>
      <c r="E8" s="12"/>
      <c r="F8" s="24"/>
    </row>
    <row r="9" spans="1:6">
      <c r="A9" s="11" t="s">
        <v>425</v>
      </c>
      <c r="B9" s="18" t="s">
        <v>568</v>
      </c>
      <c r="C9" s="18"/>
      <c r="D9" s="18"/>
      <c r="E9" s="14"/>
      <c r="F9" s="18"/>
    </row>
    <row r="10" ht="96" customHeight="1" spans="1:6">
      <c r="A10" s="25"/>
      <c r="B10" s="18"/>
      <c r="C10" s="18"/>
      <c r="D10" s="18"/>
      <c r="E10" s="14"/>
      <c r="F10" s="18"/>
    </row>
    <row r="11" ht="28.5" spans="1:6">
      <c r="A11" s="14" t="s">
        <v>427</v>
      </c>
      <c r="B11" s="14" t="s">
        <v>428</v>
      </c>
      <c r="C11" s="14" t="s">
        <v>429</v>
      </c>
      <c r="D11" s="14" t="s">
        <v>430</v>
      </c>
      <c r="E11" s="14" t="s">
        <v>431</v>
      </c>
      <c r="F11" s="14" t="s">
        <v>172</v>
      </c>
    </row>
    <row r="12" ht="27" spans="1:6">
      <c r="A12" s="14"/>
      <c r="B12" s="14" t="s">
        <v>432</v>
      </c>
      <c r="C12" s="14" t="s">
        <v>433</v>
      </c>
      <c r="D12" s="26" t="s">
        <v>561</v>
      </c>
      <c r="E12" s="27" t="s">
        <v>562</v>
      </c>
      <c r="F12" s="28"/>
    </row>
    <row r="13" ht="14.25" spans="1:6">
      <c r="A13" s="14"/>
      <c r="B13" s="11"/>
      <c r="C13" s="14"/>
      <c r="D13" s="26" t="s">
        <v>463</v>
      </c>
      <c r="E13" s="27"/>
      <c r="F13" s="28"/>
    </row>
    <row r="14" ht="27" spans="1:6">
      <c r="A14" s="14"/>
      <c r="B14" s="11"/>
      <c r="C14" s="14" t="s">
        <v>437</v>
      </c>
      <c r="D14" s="26" t="s">
        <v>569</v>
      </c>
      <c r="E14" s="29">
        <v>0.95</v>
      </c>
      <c r="F14" s="30"/>
    </row>
    <row r="15" ht="27" spans="1:6">
      <c r="A15" s="14"/>
      <c r="B15" s="11"/>
      <c r="C15" s="14"/>
      <c r="D15" s="26" t="s">
        <v>565</v>
      </c>
      <c r="E15" s="29">
        <v>1</v>
      </c>
      <c r="F15" s="30"/>
    </row>
    <row r="16" ht="27" spans="1:6">
      <c r="A16" s="14"/>
      <c r="B16" s="11"/>
      <c r="C16" s="14" t="s">
        <v>442</v>
      </c>
      <c r="D16" s="26" t="s">
        <v>566</v>
      </c>
      <c r="E16" s="31">
        <v>1</v>
      </c>
      <c r="F16" s="28"/>
    </row>
    <row r="17" ht="14.25" spans="1:6">
      <c r="A17" s="14"/>
      <c r="B17" s="11"/>
      <c r="C17" s="14"/>
      <c r="D17" s="26" t="s">
        <v>463</v>
      </c>
      <c r="E17" s="27"/>
      <c r="F17" s="28"/>
    </row>
    <row r="18" ht="14.25" spans="1:6">
      <c r="A18" s="14"/>
      <c r="B18" s="11"/>
      <c r="C18" s="14" t="s">
        <v>446</v>
      </c>
      <c r="D18" s="26" t="s">
        <v>555</v>
      </c>
      <c r="E18" s="32" t="s">
        <v>570</v>
      </c>
      <c r="F18" s="28"/>
    </row>
    <row r="19" ht="14.25" spans="1:6">
      <c r="A19" s="14"/>
      <c r="B19" s="11"/>
      <c r="C19" s="14"/>
      <c r="D19" s="26" t="s">
        <v>463</v>
      </c>
      <c r="E19" s="27"/>
      <c r="F19" s="28"/>
    </row>
    <row r="20" ht="27" spans="1:6">
      <c r="A20" s="14"/>
      <c r="B20" s="14" t="s">
        <v>451</v>
      </c>
      <c r="C20" s="14" t="s">
        <v>452</v>
      </c>
      <c r="D20" s="26" t="s">
        <v>566</v>
      </c>
      <c r="E20" s="27" t="s">
        <v>454</v>
      </c>
      <c r="F20" s="28"/>
    </row>
    <row r="21" ht="14.25" spans="1:6">
      <c r="A21" s="14"/>
      <c r="B21" s="11"/>
      <c r="C21" s="14"/>
      <c r="D21" s="26" t="s">
        <v>463</v>
      </c>
      <c r="E21" s="27"/>
      <c r="F21" s="28"/>
    </row>
    <row r="22" ht="14.25" spans="1:6">
      <c r="A22" s="14"/>
      <c r="B22" s="11"/>
      <c r="C22" s="14"/>
      <c r="D22" s="26" t="s">
        <v>436</v>
      </c>
      <c r="E22" s="27"/>
      <c r="F22" s="28"/>
    </row>
    <row r="23" ht="27" spans="1:6">
      <c r="A23" s="14"/>
      <c r="B23" s="11"/>
      <c r="C23" s="14" t="s">
        <v>456</v>
      </c>
      <c r="D23" s="26" t="s">
        <v>457</v>
      </c>
      <c r="E23" s="27" t="s">
        <v>458</v>
      </c>
      <c r="F23" s="28"/>
    </row>
    <row r="24" ht="14.25" spans="1:6">
      <c r="A24" s="14"/>
      <c r="B24" s="11"/>
      <c r="C24" s="14"/>
      <c r="D24" s="26" t="s">
        <v>463</v>
      </c>
      <c r="E24" s="27"/>
      <c r="F24" s="28"/>
    </row>
    <row r="25" ht="14.25" spans="1:6">
      <c r="A25" s="14"/>
      <c r="B25" s="11"/>
      <c r="C25" s="14"/>
      <c r="D25" s="26" t="s">
        <v>436</v>
      </c>
      <c r="E25" s="27"/>
      <c r="F25" s="28"/>
    </row>
    <row r="26" ht="27" spans="1:6">
      <c r="A26" s="14"/>
      <c r="B26" s="11"/>
      <c r="C26" s="14" t="s">
        <v>460</v>
      </c>
      <c r="D26" s="26" t="s">
        <v>461</v>
      </c>
      <c r="E26" s="27" t="s">
        <v>462</v>
      </c>
      <c r="F26" s="28"/>
    </row>
    <row r="27" ht="14.25" spans="1:6">
      <c r="A27" s="14"/>
      <c r="B27" s="11"/>
      <c r="C27" s="14"/>
      <c r="D27" s="26" t="s">
        <v>463</v>
      </c>
      <c r="E27" s="27"/>
      <c r="F27" s="28"/>
    </row>
    <row r="28" ht="14.25" spans="1:6">
      <c r="A28" s="14"/>
      <c r="B28" s="11"/>
      <c r="C28" s="14"/>
      <c r="D28" s="26" t="s">
        <v>436</v>
      </c>
      <c r="E28" s="27"/>
      <c r="F28" s="28"/>
    </row>
    <row r="29" ht="14.25" spans="1:6">
      <c r="A29" s="14"/>
      <c r="B29" s="11"/>
      <c r="C29" s="14" t="s">
        <v>464</v>
      </c>
      <c r="D29" s="26" t="s">
        <v>469</v>
      </c>
      <c r="E29" s="27" t="s">
        <v>458</v>
      </c>
      <c r="F29" s="28"/>
    </row>
    <row r="30" ht="14.25" spans="1:6">
      <c r="A30" s="14"/>
      <c r="B30" s="11"/>
      <c r="C30" s="14"/>
      <c r="D30" s="26" t="s">
        <v>463</v>
      </c>
      <c r="E30" s="27"/>
      <c r="F30" s="28"/>
    </row>
    <row r="31" ht="14.25" spans="1:6">
      <c r="A31" s="14"/>
      <c r="B31" s="11"/>
      <c r="C31" s="14"/>
      <c r="D31" s="26" t="s">
        <v>436</v>
      </c>
      <c r="E31" s="27"/>
      <c r="F31" s="28"/>
    </row>
    <row r="32" ht="14.25" spans="1:6">
      <c r="A32" s="14"/>
      <c r="B32" s="14" t="s">
        <v>467</v>
      </c>
      <c r="C32" s="14" t="s">
        <v>468</v>
      </c>
      <c r="D32" s="26" t="s">
        <v>469</v>
      </c>
      <c r="E32" s="27" t="s">
        <v>470</v>
      </c>
      <c r="F32" s="11"/>
    </row>
    <row r="33" ht="14.25" spans="1:6">
      <c r="A33" s="14"/>
      <c r="B33" s="14"/>
      <c r="C33" s="14"/>
      <c r="D33" s="26" t="s">
        <v>463</v>
      </c>
      <c r="E33" s="27"/>
      <c r="F33" s="14"/>
    </row>
    <row r="34" ht="12" spans="1:6">
      <c r="A34" s="33" t="s">
        <v>471</v>
      </c>
      <c r="B34" s="33"/>
      <c r="C34" s="33"/>
      <c r="D34" s="33"/>
      <c r="E34" s="34"/>
      <c r="F34" s="33"/>
    </row>
  </sheetData>
  <mergeCells count="24">
    <mergeCell ref="A2:E2"/>
    <mergeCell ref="A4:C4"/>
    <mergeCell ref="D4:F4"/>
    <mergeCell ref="A5:C5"/>
    <mergeCell ref="D5:F5"/>
    <mergeCell ref="E6:F6"/>
    <mergeCell ref="E7:F7"/>
    <mergeCell ref="A34:F34"/>
    <mergeCell ref="A9:A10"/>
    <mergeCell ref="A11:A33"/>
    <mergeCell ref="B12:B19"/>
    <mergeCell ref="B20:B31"/>
    <mergeCell ref="B32:B33"/>
    <mergeCell ref="C12:C13"/>
    <mergeCell ref="C14:C15"/>
    <mergeCell ref="C16:C17"/>
    <mergeCell ref="C18:C19"/>
    <mergeCell ref="C20:C22"/>
    <mergeCell ref="C23:C25"/>
    <mergeCell ref="C26:C28"/>
    <mergeCell ref="C29:C31"/>
    <mergeCell ref="C32:C33"/>
    <mergeCell ref="A6:C8"/>
    <mergeCell ref="B9:F1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showZeros="0" topLeftCell="D30" workbookViewId="0">
      <selection activeCell="H7" sqref="H7:H9"/>
    </sheetView>
  </sheetViews>
  <sheetFormatPr defaultColWidth="9.16666666666667" defaultRowHeight="12.75" customHeight="1" outlineLevelCol="7"/>
  <cols>
    <col min="1" max="1" width="40.5" customWidth="1"/>
    <col min="2" max="2" width="17.6666666666667" style="64" customWidth="1"/>
    <col min="3" max="3" width="41" customWidth="1"/>
    <col min="4" max="4" width="20" style="64" customWidth="1"/>
    <col min="5" max="5" width="43" customWidth="1"/>
    <col min="6" max="6" width="16.8333333333333" customWidth="1"/>
    <col min="7" max="7" width="35.5" customWidth="1"/>
    <col min="8" max="8" width="12.5" customWidth="1"/>
    <col min="9" max="16384" width="9.16666666666667" customWidth="1"/>
  </cols>
  <sheetData>
    <row r="1" ht="22.5" customHeight="1" spans="1:6">
      <c r="A1" s="110" t="s">
        <v>9</v>
      </c>
      <c r="B1" s="111"/>
      <c r="C1" s="111"/>
      <c r="D1" s="111"/>
      <c r="E1" s="111"/>
      <c r="F1" s="112"/>
    </row>
    <row r="2" ht="22.5" customHeight="1" spans="1:8">
      <c r="A2" s="113" t="s">
        <v>10</v>
      </c>
      <c r="B2" s="113"/>
      <c r="C2" s="113"/>
      <c r="D2" s="113"/>
      <c r="E2" s="113"/>
      <c r="F2" s="113"/>
      <c r="G2" s="113"/>
      <c r="H2" s="113"/>
    </row>
    <row r="3" ht="22.5" customHeight="1" spans="1:8">
      <c r="A3" s="114"/>
      <c r="B3" s="114"/>
      <c r="C3" s="115"/>
      <c r="D3" s="115"/>
      <c r="E3" s="116"/>
      <c r="H3" s="117" t="s">
        <v>48</v>
      </c>
    </row>
    <row r="4" ht="22.5" customHeight="1" spans="1:8">
      <c r="A4" s="118" t="s">
        <v>49</v>
      </c>
      <c r="B4" s="160"/>
      <c r="C4" s="118" t="s">
        <v>50</v>
      </c>
      <c r="D4" s="118"/>
      <c r="E4" s="118"/>
      <c r="F4" s="118"/>
      <c r="G4" s="118"/>
      <c r="H4" s="118"/>
    </row>
    <row r="5" ht="22.5" customHeight="1" spans="1:8">
      <c r="A5" s="118" t="s">
        <v>51</v>
      </c>
      <c r="B5" s="160" t="s">
        <v>52</v>
      </c>
      <c r="C5" s="118" t="s">
        <v>53</v>
      </c>
      <c r="D5" s="119" t="s">
        <v>52</v>
      </c>
      <c r="E5" s="118" t="s">
        <v>54</v>
      </c>
      <c r="F5" s="118" t="s">
        <v>52</v>
      </c>
      <c r="G5" s="118" t="s">
        <v>55</v>
      </c>
      <c r="H5" s="118" t="s">
        <v>52</v>
      </c>
    </row>
    <row r="6" ht="22.5" customHeight="1" spans="1:8">
      <c r="A6" s="139" t="s">
        <v>56</v>
      </c>
      <c r="B6" s="123"/>
      <c r="C6" s="161" t="s">
        <v>56</v>
      </c>
      <c r="D6" s="162"/>
      <c r="E6" s="163" t="s">
        <v>56</v>
      </c>
      <c r="F6" s="162"/>
      <c r="G6" s="163" t="s">
        <v>56</v>
      </c>
      <c r="H6" s="162"/>
    </row>
    <row r="7" ht="22.5" customHeight="1" spans="1:8">
      <c r="A7" s="120" t="s">
        <v>57</v>
      </c>
      <c r="B7" s="123">
        <v>5835.07</v>
      </c>
      <c r="C7" s="141" t="s">
        <v>58</v>
      </c>
      <c r="D7" s="123"/>
      <c r="E7" s="125" t="s">
        <v>59</v>
      </c>
      <c r="F7" s="123">
        <v>4901.88</v>
      </c>
      <c r="G7" s="125" t="s">
        <v>60</v>
      </c>
      <c r="H7" s="123">
        <v>4325.18</v>
      </c>
    </row>
    <row r="8" ht="22.5" customHeight="1" spans="1:8">
      <c r="A8" s="120" t="s">
        <v>61</v>
      </c>
      <c r="B8" s="123">
        <v>5835.07</v>
      </c>
      <c r="C8" s="141" t="s">
        <v>62</v>
      </c>
      <c r="D8" s="123"/>
      <c r="E8" s="125" t="s">
        <v>63</v>
      </c>
      <c r="F8" s="123">
        <v>4325.18</v>
      </c>
      <c r="G8" s="125" t="s">
        <v>64</v>
      </c>
      <c r="H8" s="123">
        <v>1449.89</v>
      </c>
    </row>
    <row r="9" ht="22.5" customHeight="1" spans="1:8">
      <c r="A9" s="142" t="s">
        <v>65</v>
      </c>
      <c r="B9" s="123">
        <v>933.19</v>
      </c>
      <c r="C9" s="141" t="s">
        <v>66</v>
      </c>
      <c r="D9" s="123"/>
      <c r="E9" s="125" t="s">
        <v>67</v>
      </c>
      <c r="F9" s="123">
        <v>576.7</v>
      </c>
      <c r="G9" s="125" t="s">
        <v>68</v>
      </c>
      <c r="H9" s="123">
        <v>60</v>
      </c>
    </row>
    <row r="10" ht="22.5" customHeight="1" spans="1:8">
      <c r="A10" s="120" t="s">
        <v>69</v>
      </c>
      <c r="B10" s="123"/>
      <c r="C10" s="141" t="s">
        <v>70</v>
      </c>
      <c r="D10" s="123">
        <v>5835.07</v>
      </c>
      <c r="E10" s="125" t="s">
        <v>71</v>
      </c>
      <c r="F10" s="123"/>
      <c r="G10" s="125" t="s">
        <v>72</v>
      </c>
      <c r="H10" s="123"/>
    </row>
    <row r="11" ht="22.5" customHeight="1" spans="1:8">
      <c r="A11" s="120" t="s">
        <v>73</v>
      </c>
      <c r="B11" s="123"/>
      <c r="C11" s="141" t="s">
        <v>74</v>
      </c>
      <c r="D11" s="123"/>
      <c r="E11" s="125" t="s">
        <v>75</v>
      </c>
      <c r="F11" s="123"/>
      <c r="G11" s="125" t="s">
        <v>76</v>
      </c>
      <c r="H11" s="123"/>
    </row>
    <row r="12" ht="22.5" customHeight="1" spans="1:8">
      <c r="A12" s="120" t="s">
        <v>77</v>
      </c>
      <c r="B12" s="123"/>
      <c r="C12" s="141" t="s">
        <v>78</v>
      </c>
      <c r="D12" s="123"/>
      <c r="E12" s="125" t="s">
        <v>79</v>
      </c>
      <c r="F12" s="123">
        <v>933.19</v>
      </c>
      <c r="G12" s="125" t="s">
        <v>80</v>
      </c>
      <c r="H12" s="123"/>
    </row>
    <row r="13" ht="22.5" customHeight="1" spans="1:8">
      <c r="A13" s="120" t="s">
        <v>81</v>
      </c>
      <c r="B13" s="123"/>
      <c r="C13" s="141" t="s">
        <v>82</v>
      </c>
      <c r="D13" s="123"/>
      <c r="E13" s="125" t="s">
        <v>63</v>
      </c>
      <c r="F13" s="123"/>
      <c r="G13" s="125" t="s">
        <v>83</v>
      </c>
      <c r="H13" s="123"/>
    </row>
    <row r="14" ht="22.5" customHeight="1" spans="1:8">
      <c r="A14" s="120" t="s">
        <v>84</v>
      </c>
      <c r="B14" s="123"/>
      <c r="C14" s="141" t="s">
        <v>85</v>
      </c>
      <c r="D14" s="123"/>
      <c r="E14" s="125" t="s">
        <v>67</v>
      </c>
      <c r="F14" s="123">
        <v>873.19</v>
      </c>
      <c r="G14" s="125" t="s">
        <v>86</v>
      </c>
      <c r="H14" s="123"/>
    </row>
    <row r="15" ht="22.5" customHeight="1" spans="1:8">
      <c r="A15" s="120" t="s">
        <v>87</v>
      </c>
      <c r="B15" s="123"/>
      <c r="C15" s="141" t="s">
        <v>88</v>
      </c>
      <c r="D15" s="123"/>
      <c r="E15" s="125" t="s">
        <v>89</v>
      </c>
      <c r="F15" s="123"/>
      <c r="G15" s="125" t="s">
        <v>90</v>
      </c>
      <c r="H15" s="123"/>
    </row>
    <row r="16" ht="22.5" customHeight="1" spans="1:8">
      <c r="A16" s="143" t="s">
        <v>91</v>
      </c>
      <c r="B16" s="123"/>
      <c r="C16" s="141" t="s">
        <v>92</v>
      </c>
      <c r="D16" s="123"/>
      <c r="E16" s="125" t="s">
        <v>93</v>
      </c>
      <c r="F16" s="123"/>
      <c r="G16" s="125" t="s">
        <v>94</v>
      </c>
      <c r="H16" s="123"/>
    </row>
    <row r="17" ht="22.5" customHeight="1" spans="1:8">
      <c r="A17" s="143" t="s">
        <v>95</v>
      </c>
      <c r="B17" s="123"/>
      <c r="C17" s="141" t="s">
        <v>96</v>
      </c>
      <c r="D17" s="123"/>
      <c r="E17" s="125" t="s">
        <v>97</v>
      </c>
      <c r="F17" s="123"/>
      <c r="G17" s="125" t="s">
        <v>98</v>
      </c>
      <c r="H17" s="123"/>
    </row>
    <row r="18" ht="22.5" customHeight="1" spans="1:8">
      <c r="A18" s="143"/>
      <c r="B18" s="121"/>
      <c r="C18" s="141" t="s">
        <v>99</v>
      </c>
      <c r="D18" s="123"/>
      <c r="E18" s="125" t="s">
        <v>100</v>
      </c>
      <c r="F18" s="123">
        <v>60</v>
      </c>
      <c r="G18" s="125" t="s">
        <v>101</v>
      </c>
      <c r="H18" s="123"/>
    </row>
    <row r="19" ht="22.5" customHeight="1" spans="1:8">
      <c r="A19" s="127"/>
      <c r="B19" s="128"/>
      <c r="C19" s="141" t="s">
        <v>102</v>
      </c>
      <c r="D19" s="123"/>
      <c r="E19" s="125" t="s">
        <v>103</v>
      </c>
      <c r="F19" s="123"/>
      <c r="G19" s="125" t="s">
        <v>104</v>
      </c>
      <c r="H19" s="123"/>
    </row>
    <row r="20" ht="22.5" customHeight="1" spans="1:8">
      <c r="A20" s="127"/>
      <c r="B20" s="121"/>
      <c r="C20" s="141" t="s">
        <v>105</v>
      </c>
      <c r="D20" s="123"/>
      <c r="E20" s="125" t="s">
        <v>106</v>
      </c>
      <c r="F20" s="123"/>
      <c r="G20" s="125" t="s">
        <v>107</v>
      </c>
      <c r="H20" s="123"/>
    </row>
    <row r="21" ht="22.5" customHeight="1" spans="1:8">
      <c r="A21" s="77"/>
      <c r="B21" s="121"/>
      <c r="C21" s="141" t="s">
        <v>108</v>
      </c>
      <c r="D21" s="123"/>
      <c r="E21" s="125" t="s">
        <v>109</v>
      </c>
      <c r="F21" s="123"/>
      <c r="G21" s="125" t="s">
        <v>110</v>
      </c>
      <c r="H21" s="123"/>
    </row>
    <row r="22" ht="22.5" customHeight="1" spans="1:8">
      <c r="A22" s="76"/>
      <c r="B22" s="121"/>
      <c r="C22" s="141" t="s">
        <v>111</v>
      </c>
      <c r="D22" s="123"/>
      <c r="E22" s="125" t="s">
        <v>112</v>
      </c>
      <c r="F22" s="123"/>
      <c r="G22" s="125"/>
      <c r="H22" s="123"/>
    </row>
    <row r="23" ht="22.5" customHeight="1" spans="1:8">
      <c r="A23" s="146"/>
      <c r="B23" s="121"/>
      <c r="C23" s="141" t="s">
        <v>113</v>
      </c>
      <c r="D23" s="123"/>
      <c r="E23" s="129" t="s">
        <v>114</v>
      </c>
      <c r="F23" s="123"/>
      <c r="G23" s="129"/>
      <c r="H23" s="123"/>
    </row>
    <row r="24" ht="22.5" customHeight="1" spans="1:8">
      <c r="A24" s="146"/>
      <c r="B24" s="121"/>
      <c r="C24" s="141" t="s">
        <v>115</v>
      </c>
      <c r="D24" s="123"/>
      <c r="E24" s="129" t="s">
        <v>116</v>
      </c>
      <c r="F24" s="123"/>
      <c r="G24" s="129"/>
      <c r="H24" s="123"/>
    </row>
    <row r="25" ht="22.5" customHeight="1" spans="1:8">
      <c r="A25" s="146"/>
      <c r="B25" s="121"/>
      <c r="C25" s="141" t="s">
        <v>117</v>
      </c>
      <c r="D25" s="123"/>
      <c r="E25" s="129" t="s">
        <v>118</v>
      </c>
      <c r="F25" s="123"/>
      <c r="G25" s="129"/>
      <c r="H25" s="123"/>
    </row>
    <row r="26" ht="22.5" customHeight="1" spans="1:8">
      <c r="A26" s="146"/>
      <c r="B26" s="121"/>
      <c r="C26" s="141" t="s">
        <v>119</v>
      </c>
      <c r="D26" s="123"/>
      <c r="E26" s="129"/>
      <c r="F26" s="123"/>
      <c r="G26" s="129"/>
      <c r="H26" s="123"/>
    </row>
    <row r="27" ht="22.5" customHeight="1" spans="1:8">
      <c r="A27" s="76"/>
      <c r="B27" s="128"/>
      <c r="C27" s="141" t="s">
        <v>120</v>
      </c>
      <c r="D27" s="123"/>
      <c r="E27" s="125"/>
      <c r="F27" s="123"/>
      <c r="G27" s="125"/>
      <c r="H27" s="123"/>
    </row>
    <row r="28" ht="22.5" customHeight="1" spans="1:8">
      <c r="A28" s="146"/>
      <c r="B28" s="121"/>
      <c r="C28" s="141" t="s">
        <v>121</v>
      </c>
      <c r="D28" s="123"/>
      <c r="E28" s="125"/>
      <c r="F28" s="123"/>
      <c r="G28" s="125"/>
      <c r="H28" s="123"/>
    </row>
    <row r="29" ht="22.5" customHeight="1" spans="1:8">
      <c r="A29" s="76"/>
      <c r="B29" s="128"/>
      <c r="C29" s="141" t="s">
        <v>122</v>
      </c>
      <c r="D29" s="123"/>
      <c r="E29" s="125"/>
      <c r="F29" s="123"/>
      <c r="G29" s="125"/>
      <c r="H29" s="123"/>
    </row>
    <row r="30" ht="22.5" customHeight="1" spans="1:8">
      <c r="A30" s="76"/>
      <c r="B30" s="121"/>
      <c r="C30" s="141" t="s">
        <v>123</v>
      </c>
      <c r="D30" s="123"/>
      <c r="E30" s="125"/>
      <c r="F30" s="123"/>
      <c r="G30" s="125"/>
      <c r="H30" s="123"/>
    </row>
    <row r="31" ht="22.5" customHeight="1" spans="1:8">
      <c r="A31" s="76"/>
      <c r="B31" s="121"/>
      <c r="C31" s="141" t="s">
        <v>124</v>
      </c>
      <c r="D31" s="123"/>
      <c r="E31" s="125"/>
      <c r="F31" s="123"/>
      <c r="G31" s="125"/>
      <c r="H31" s="123"/>
    </row>
    <row r="32" ht="22.5" customHeight="1" spans="1:8">
      <c r="A32" s="76"/>
      <c r="B32" s="121"/>
      <c r="C32" s="141" t="s">
        <v>125</v>
      </c>
      <c r="D32" s="123"/>
      <c r="E32" s="125"/>
      <c r="F32" s="123"/>
      <c r="G32" s="125"/>
      <c r="H32" s="123"/>
    </row>
    <row r="33" ht="22.5" customHeight="1" spans="1:8">
      <c r="A33" s="76"/>
      <c r="B33" s="121"/>
      <c r="C33" s="141" t="s">
        <v>126</v>
      </c>
      <c r="D33" s="123"/>
      <c r="E33" s="125"/>
      <c r="F33" s="123"/>
      <c r="G33" s="125"/>
      <c r="H33" s="123"/>
    </row>
    <row r="34" ht="22.5" customHeight="1" spans="1:8">
      <c r="A34" s="77"/>
      <c r="B34" s="121"/>
      <c r="C34" s="141" t="s">
        <v>127</v>
      </c>
      <c r="D34" s="123"/>
      <c r="E34" s="125"/>
      <c r="F34" s="123"/>
      <c r="G34" s="125"/>
      <c r="H34" s="123"/>
    </row>
    <row r="35" ht="22.5" customHeight="1" spans="1:8">
      <c r="A35" s="76"/>
      <c r="B35" s="121"/>
      <c r="C35" s="141" t="s">
        <v>128</v>
      </c>
      <c r="D35" s="123"/>
      <c r="E35" s="125"/>
      <c r="F35" s="123"/>
      <c r="G35" s="125"/>
      <c r="H35" s="123"/>
    </row>
    <row r="36" ht="22.5" customHeight="1" spans="1:8">
      <c r="A36" s="76"/>
      <c r="B36" s="121"/>
      <c r="C36" s="122"/>
      <c r="D36" s="130"/>
      <c r="E36" s="125"/>
      <c r="F36" s="123"/>
      <c r="G36" s="125"/>
      <c r="H36" s="123"/>
    </row>
    <row r="37" ht="26.25" customHeight="1" spans="1:8">
      <c r="A37" s="76"/>
      <c r="B37" s="121"/>
      <c r="C37" s="122"/>
      <c r="D37" s="130"/>
      <c r="E37" s="125"/>
      <c r="F37" s="131"/>
      <c r="G37" s="125"/>
      <c r="H37" s="131"/>
    </row>
    <row r="38" ht="22.5" customHeight="1" spans="1:8">
      <c r="A38" s="119" t="s">
        <v>129</v>
      </c>
      <c r="B38" s="128">
        <v>5835.07</v>
      </c>
      <c r="C38" s="119" t="s">
        <v>130</v>
      </c>
      <c r="D38" s="164">
        <v>5835.07</v>
      </c>
      <c r="E38" s="119" t="s">
        <v>130</v>
      </c>
      <c r="F38" s="131">
        <v>5835.07</v>
      </c>
      <c r="G38" s="119" t="s">
        <v>130</v>
      </c>
      <c r="H38" s="131">
        <v>5835.07</v>
      </c>
    </row>
    <row r="39" ht="22.5" customHeight="1" spans="1:8">
      <c r="A39" s="165" t="s">
        <v>131</v>
      </c>
      <c r="B39" s="121"/>
      <c r="C39" s="143" t="s">
        <v>132</v>
      </c>
      <c r="D39" s="130"/>
      <c r="E39" s="143" t="s">
        <v>132</v>
      </c>
      <c r="F39" s="131"/>
      <c r="G39" s="143" t="s">
        <v>132</v>
      </c>
      <c r="H39" s="131"/>
    </row>
    <row r="40" ht="22.5" customHeight="1" spans="1:8">
      <c r="A40" s="165" t="s">
        <v>133</v>
      </c>
      <c r="B40" s="121"/>
      <c r="C40" s="124" t="s">
        <v>134</v>
      </c>
      <c r="D40" s="123"/>
      <c r="E40" s="124" t="s">
        <v>134</v>
      </c>
      <c r="F40" s="123"/>
      <c r="G40" s="124" t="s">
        <v>134</v>
      </c>
      <c r="H40" s="123"/>
    </row>
    <row r="41" ht="22.5" customHeight="1" spans="1:8">
      <c r="A41" s="165" t="s">
        <v>135</v>
      </c>
      <c r="B41" s="166"/>
      <c r="C41" s="149"/>
      <c r="D41" s="130"/>
      <c r="E41" s="76"/>
      <c r="F41" s="130"/>
      <c r="G41" s="76"/>
      <c r="H41" s="130"/>
    </row>
    <row r="42" ht="22.5" customHeight="1" spans="1:8">
      <c r="A42" s="165" t="s">
        <v>136</v>
      </c>
      <c r="B42" s="121"/>
      <c r="C42" s="149"/>
      <c r="D42" s="130"/>
      <c r="E42" s="77"/>
      <c r="F42" s="130"/>
      <c r="G42" s="77"/>
      <c r="H42" s="130"/>
    </row>
    <row r="43" ht="22.5" customHeight="1" spans="1:8">
      <c r="A43" s="165" t="s">
        <v>137</v>
      </c>
      <c r="B43" s="121"/>
      <c r="C43" s="149"/>
      <c r="D43" s="150"/>
      <c r="E43" s="76"/>
      <c r="F43" s="130"/>
      <c r="G43" s="76"/>
      <c r="H43" s="130"/>
    </row>
    <row r="44" ht="21" customHeight="1" spans="1:8">
      <c r="A44" s="76"/>
      <c r="B44" s="121"/>
      <c r="C44" s="77"/>
      <c r="D44" s="150"/>
      <c r="E44" s="77"/>
      <c r="F44" s="150"/>
      <c r="G44" s="77"/>
      <c r="H44" s="150"/>
    </row>
    <row r="45" ht="22.5" customHeight="1" spans="1:8">
      <c r="A45" s="118" t="s">
        <v>138</v>
      </c>
      <c r="B45" s="128">
        <v>5835.07</v>
      </c>
      <c r="C45" s="151" t="s">
        <v>139</v>
      </c>
      <c r="D45" s="150">
        <v>5835.07</v>
      </c>
      <c r="E45" s="118" t="s">
        <v>139</v>
      </c>
      <c r="F45" s="123">
        <v>5835.07</v>
      </c>
      <c r="G45" s="118" t="s">
        <v>139</v>
      </c>
      <c r="H45" s="123">
        <v>5835.07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0"/>
  <sheetViews>
    <sheetView showGridLines="0" showZeros="0" workbookViewId="0">
      <selection activeCell="E7" sqref="E7:E11"/>
    </sheetView>
  </sheetViews>
  <sheetFormatPr defaultColWidth="9.16666666666667" defaultRowHeight="12.75" customHeight="1"/>
  <cols>
    <col min="1" max="1" width="13.6666666666667" customWidth="1"/>
    <col min="2" max="2" width="30.3333333333333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64" t="s">
        <v>12</v>
      </c>
      <c r="B1" s="64"/>
    </row>
    <row r="2" ht="35.25" customHeight="1" spans="1:15">
      <c r="A2" s="152" t="s">
        <v>13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6"/>
    </row>
    <row r="3" ht="21.75" customHeight="1" spans="14:14">
      <c r="N3" s="82" t="s">
        <v>48</v>
      </c>
    </row>
    <row r="4" ht="18" customHeight="1" spans="1:14">
      <c r="A4" s="66" t="s">
        <v>140</v>
      </c>
      <c r="B4" s="66" t="s">
        <v>141</v>
      </c>
      <c r="C4" s="157" t="s">
        <v>142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9"/>
    </row>
    <row r="5" ht="22.5" customHeight="1" spans="1:14">
      <c r="A5" s="66"/>
      <c r="B5" s="66"/>
      <c r="C5" s="71" t="s">
        <v>143</v>
      </c>
      <c r="D5" s="71" t="s">
        <v>144</v>
      </c>
      <c r="E5" s="71"/>
      <c r="F5" s="71" t="s">
        <v>145</v>
      </c>
      <c r="G5" s="71" t="s">
        <v>146</v>
      </c>
      <c r="H5" s="71" t="s">
        <v>147</v>
      </c>
      <c r="I5" s="71" t="s">
        <v>148</v>
      </c>
      <c r="J5" s="71" t="s">
        <v>149</v>
      </c>
      <c r="K5" s="71" t="s">
        <v>131</v>
      </c>
      <c r="L5" s="71" t="s">
        <v>135</v>
      </c>
      <c r="M5" s="71" t="s">
        <v>133</v>
      </c>
      <c r="N5" s="71" t="s">
        <v>150</v>
      </c>
    </row>
    <row r="6" ht="34" customHeight="1" spans="1:14">
      <c r="A6" s="66"/>
      <c r="B6" s="66"/>
      <c r="C6" s="71"/>
      <c r="D6" s="71" t="s">
        <v>151</v>
      </c>
      <c r="E6" s="71" t="s">
        <v>152</v>
      </c>
      <c r="F6" s="71"/>
      <c r="G6" s="71"/>
      <c r="H6" s="71"/>
      <c r="I6" s="71"/>
      <c r="J6" s="71"/>
      <c r="K6" s="71"/>
      <c r="L6" s="71"/>
      <c r="M6" s="71"/>
      <c r="N6" s="71"/>
    </row>
    <row r="7" customHeight="1" spans="1:14">
      <c r="A7" s="74" t="s">
        <v>153</v>
      </c>
      <c r="B7" s="153" t="s">
        <v>154</v>
      </c>
      <c r="C7" s="95">
        <v>5835.07</v>
      </c>
      <c r="D7" s="95">
        <v>5835.07</v>
      </c>
      <c r="E7" s="95">
        <v>933.19</v>
      </c>
      <c r="F7" s="77"/>
      <c r="G7" s="77"/>
      <c r="H7" s="77"/>
      <c r="I7" s="77"/>
      <c r="J7" s="77"/>
      <c r="K7" s="77"/>
      <c r="L7" s="77"/>
      <c r="M7" s="77"/>
      <c r="N7" s="77"/>
    </row>
    <row r="8" customHeight="1" spans="1:14">
      <c r="A8" s="134">
        <v>203001</v>
      </c>
      <c r="B8" s="154" t="s">
        <v>154</v>
      </c>
      <c r="C8" s="95">
        <v>5120.65</v>
      </c>
      <c r="D8" s="95">
        <v>5120.65</v>
      </c>
      <c r="E8" s="95">
        <v>544.61</v>
      </c>
      <c r="F8" s="77"/>
      <c r="G8" s="77"/>
      <c r="H8" s="77"/>
      <c r="I8" s="77"/>
      <c r="J8" s="77"/>
      <c r="K8" s="77"/>
      <c r="L8" s="77"/>
      <c r="M8" s="77"/>
      <c r="N8" s="77"/>
    </row>
    <row r="9" customHeight="1" spans="1:14">
      <c r="A9" s="134">
        <v>203006</v>
      </c>
      <c r="B9" s="154" t="s">
        <v>155</v>
      </c>
      <c r="C9" s="95">
        <v>373.87</v>
      </c>
      <c r="D9" s="95">
        <v>373.87</v>
      </c>
      <c r="E9" s="95">
        <v>208</v>
      </c>
      <c r="F9" s="77"/>
      <c r="G9" s="77"/>
      <c r="H9" s="77"/>
      <c r="I9" s="76"/>
      <c r="J9" s="76"/>
      <c r="K9" s="76"/>
      <c r="L9" s="76"/>
      <c r="M9" s="77"/>
      <c r="N9" s="77"/>
    </row>
    <row r="10" customHeight="1" spans="1:14">
      <c r="A10" s="134">
        <v>203020</v>
      </c>
      <c r="B10" s="154" t="s">
        <v>156</v>
      </c>
      <c r="C10" s="95">
        <v>191.65</v>
      </c>
      <c r="D10" s="95">
        <v>191.65</v>
      </c>
      <c r="E10" s="95">
        <v>166</v>
      </c>
      <c r="F10" s="77"/>
      <c r="G10" s="76"/>
      <c r="H10" s="76"/>
      <c r="I10" s="76"/>
      <c r="J10" s="76"/>
      <c r="K10" s="76"/>
      <c r="L10" s="76"/>
      <c r="M10" s="77"/>
      <c r="N10" s="77"/>
    </row>
    <row r="11" customHeight="1" spans="1:14">
      <c r="A11" s="134">
        <v>203007</v>
      </c>
      <c r="B11" s="155" t="s">
        <v>157</v>
      </c>
      <c r="C11" s="95">
        <v>148.9</v>
      </c>
      <c r="D11" s="95">
        <v>148.9</v>
      </c>
      <c r="E11" s="95">
        <v>14.58</v>
      </c>
      <c r="F11" s="77"/>
      <c r="G11" s="76"/>
      <c r="H11" s="76"/>
      <c r="I11" s="76"/>
      <c r="J11" s="76"/>
      <c r="K11" s="76"/>
      <c r="L11" s="76"/>
      <c r="M11" s="77"/>
      <c r="N11" s="77"/>
    </row>
    <row r="12" customHeight="1" spans="2:15">
      <c r="B12" s="64"/>
      <c r="C12" s="64"/>
      <c r="D12" s="64"/>
      <c r="E12" s="64"/>
      <c r="F12" s="64"/>
      <c r="G12" s="64"/>
      <c r="H12" s="64"/>
      <c r="M12" s="64"/>
      <c r="N12" s="64"/>
      <c r="O12" s="64"/>
    </row>
    <row r="13" customHeight="1" spans="2:15">
      <c r="B13" s="64"/>
      <c r="C13" s="64"/>
      <c r="D13" s="64"/>
      <c r="E13" s="64"/>
      <c r="F13" s="64"/>
      <c r="G13" s="64"/>
      <c r="M13" s="64"/>
      <c r="N13" s="64"/>
      <c r="O13" s="64"/>
    </row>
    <row r="14" customHeight="1" spans="3:15">
      <c r="C14" s="64"/>
      <c r="D14" s="64"/>
      <c r="E14" s="64"/>
      <c r="M14" s="64"/>
      <c r="N14" s="64"/>
      <c r="O14" s="64"/>
    </row>
    <row r="15" customHeight="1" spans="3:15">
      <c r="C15" s="64"/>
      <c r="D15" s="64"/>
      <c r="E15" s="64"/>
      <c r="F15" s="64"/>
      <c r="K15" s="64"/>
      <c r="M15" s="64"/>
      <c r="N15" s="64"/>
      <c r="O15" s="64"/>
    </row>
    <row r="16" customHeight="1" spans="6:15">
      <c r="F16" s="64"/>
      <c r="L16" s="64"/>
      <c r="M16" s="64"/>
      <c r="N16" s="64"/>
      <c r="O16" s="64"/>
    </row>
    <row r="17" customHeight="1" spans="12:15">
      <c r="L17" s="64"/>
      <c r="M17" s="64"/>
      <c r="N17" s="64"/>
      <c r="O17" s="64"/>
    </row>
    <row r="18" customHeight="1" spans="12:14">
      <c r="L18" s="64"/>
      <c r="N18" s="64"/>
    </row>
    <row r="19" customHeight="1" spans="12:14">
      <c r="L19" s="64"/>
      <c r="M19" s="64"/>
      <c r="N19" s="64"/>
    </row>
    <row r="20" customHeight="1" spans="13:14">
      <c r="M20" s="64"/>
      <c r="N20" s="64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zoomScale="125" zoomScaleNormal="125" workbookViewId="0">
      <selection activeCell="F14" sqref="F14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64" t="s">
        <v>14</v>
      </c>
      <c r="B1" s="64"/>
    </row>
    <row r="2" ht="35.25" customHeight="1" spans="1:13">
      <c r="A2" s="152" t="s">
        <v>15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6"/>
    </row>
    <row r="3" ht="21.75" customHeight="1" spans="12:12">
      <c r="L3" s="82" t="s">
        <v>48</v>
      </c>
    </row>
    <row r="4" ht="15" customHeight="1" spans="1:12">
      <c r="A4" s="66" t="s">
        <v>140</v>
      </c>
      <c r="B4" s="66" t="s">
        <v>141</v>
      </c>
      <c r="C4" s="66" t="s">
        <v>142</v>
      </c>
      <c r="D4" s="66"/>
      <c r="E4" s="66"/>
      <c r="F4" s="66"/>
      <c r="G4" s="66"/>
      <c r="H4" s="66"/>
      <c r="I4" s="66"/>
      <c r="J4" s="66"/>
      <c r="K4" s="66"/>
      <c r="L4" s="66"/>
    </row>
    <row r="5" ht="30" customHeight="1" spans="1:12">
      <c r="A5" s="66"/>
      <c r="B5" s="66"/>
      <c r="C5" s="71" t="s">
        <v>143</v>
      </c>
      <c r="D5" s="71" t="s">
        <v>158</v>
      </c>
      <c r="E5" s="71"/>
      <c r="F5" s="71" t="s">
        <v>145</v>
      </c>
      <c r="G5" s="71" t="s">
        <v>147</v>
      </c>
      <c r="H5" s="71" t="s">
        <v>148</v>
      </c>
      <c r="I5" s="71" t="s">
        <v>149</v>
      </c>
      <c r="J5" s="71" t="s">
        <v>133</v>
      </c>
      <c r="K5" s="71" t="s">
        <v>150</v>
      </c>
      <c r="L5" s="71" t="s">
        <v>135</v>
      </c>
    </row>
    <row r="6" ht="40.5" customHeight="1" spans="1:12">
      <c r="A6" s="66"/>
      <c r="B6" s="66"/>
      <c r="C6" s="71"/>
      <c r="D6" s="71" t="s">
        <v>151</v>
      </c>
      <c r="E6" s="71" t="s">
        <v>159</v>
      </c>
      <c r="F6" s="71"/>
      <c r="G6" s="71"/>
      <c r="H6" s="71"/>
      <c r="I6" s="71"/>
      <c r="J6" s="71"/>
      <c r="K6" s="71"/>
      <c r="L6" s="71"/>
    </row>
    <row r="7" customHeight="1" spans="1:12">
      <c r="A7" s="74" t="s">
        <v>153</v>
      </c>
      <c r="B7" s="153" t="s">
        <v>154</v>
      </c>
      <c r="C7" s="95">
        <v>5835.07</v>
      </c>
      <c r="D7" s="95">
        <v>5835.07</v>
      </c>
      <c r="E7" s="95">
        <v>933.19</v>
      </c>
      <c r="F7" s="91" t="s">
        <v>160</v>
      </c>
      <c r="G7" s="91" t="s">
        <v>160</v>
      </c>
      <c r="H7" s="91" t="s">
        <v>160</v>
      </c>
      <c r="I7" s="91" t="s">
        <v>160</v>
      </c>
      <c r="J7" s="91" t="s">
        <v>160</v>
      </c>
      <c r="K7" s="91" t="s">
        <v>160</v>
      </c>
      <c r="L7" s="91" t="s">
        <v>160</v>
      </c>
    </row>
    <row r="8" customHeight="1" spans="1:12">
      <c r="A8" s="134">
        <v>203001</v>
      </c>
      <c r="B8" s="154" t="s">
        <v>154</v>
      </c>
      <c r="C8" s="95">
        <v>5120.65</v>
      </c>
      <c r="D8" s="95">
        <v>5120.65</v>
      </c>
      <c r="E8" s="95">
        <v>544.61</v>
      </c>
      <c r="F8" s="77"/>
      <c r="G8" s="77"/>
      <c r="H8" s="77"/>
      <c r="I8" s="77"/>
      <c r="J8" s="77"/>
      <c r="K8" s="77"/>
      <c r="L8" s="77"/>
    </row>
    <row r="9" customHeight="1" spans="1:12">
      <c r="A9" s="134">
        <v>203006</v>
      </c>
      <c r="B9" s="154" t="s">
        <v>155</v>
      </c>
      <c r="C9" s="95">
        <v>373.87</v>
      </c>
      <c r="D9" s="95">
        <v>373.87</v>
      </c>
      <c r="E9" s="95">
        <v>208</v>
      </c>
      <c r="F9" s="77"/>
      <c r="G9" s="77"/>
      <c r="H9" s="77"/>
      <c r="I9" s="77"/>
      <c r="J9" s="77"/>
      <c r="K9" s="77"/>
      <c r="L9" s="77"/>
    </row>
    <row r="10" customHeight="1" spans="1:12">
      <c r="A10" s="134">
        <v>203020</v>
      </c>
      <c r="B10" s="154" t="s">
        <v>156</v>
      </c>
      <c r="C10" s="95">
        <v>191.65</v>
      </c>
      <c r="D10" s="95">
        <v>191.65</v>
      </c>
      <c r="E10" s="95">
        <v>166</v>
      </c>
      <c r="F10" s="77"/>
      <c r="G10" s="77"/>
      <c r="H10" s="77"/>
      <c r="I10" s="77"/>
      <c r="J10" s="77"/>
      <c r="K10" s="77"/>
      <c r="L10" s="77"/>
    </row>
    <row r="11" customHeight="1" spans="1:12">
      <c r="A11" s="134">
        <v>203007</v>
      </c>
      <c r="B11" s="155" t="s">
        <v>157</v>
      </c>
      <c r="C11" s="95">
        <v>148.9</v>
      </c>
      <c r="D11" s="95">
        <v>148.9</v>
      </c>
      <c r="E11" s="95">
        <v>14.58</v>
      </c>
      <c r="F11" s="77"/>
      <c r="G11" s="77"/>
      <c r="H11" s="76"/>
      <c r="I11" s="77"/>
      <c r="J11" s="77"/>
      <c r="K11" s="77"/>
      <c r="L11" s="77"/>
    </row>
    <row r="12" customHeight="1" spans="1:12">
      <c r="A12" s="77"/>
      <c r="B12" s="77"/>
      <c r="C12" s="77"/>
      <c r="D12" s="77"/>
      <c r="E12" s="77"/>
      <c r="F12" s="77"/>
      <c r="G12" s="76"/>
      <c r="H12" s="76"/>
      <c r="I12" s="77"/>
      <c r="J12" s="77"/>
      <c r="K12" s="77"/>
      <c r="L12" s="77"/>
    </row>
    <row r="13" customHeight="1" spans="2:13"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</row>
    <row r="14" customHeight="1" spans="2:13">
      <c r="B14" s="64"/>
      <c r="C14" s="64"/>
      <c r="D14" s="64"/>
      <c r="E14" s="64"/>
      <c r="F14" s="64"/>
      <c r="G14" s="64"/>
      <c r="I14" s="64"/>
      <c r="J14" s="64"/>
      <c r="K14" s="64"/>
      <c r="M14" s="64"/>
    </row>
    <row r="15" customHeight="1" spans="3:13">
      <c r="C15" s="64"/>
      <c r="D15" s="64"/>
      <c r="E15" s="64"/>
      <c r="I15" s="64"/>
      <c r="J15" s="64"/>
      <c r="K15" s="64"/>
      <c r="M15" s="64"/>
    </row>
    <row r="16" customHeight="1" spans="3:13">
      <c r="C16" s="64"/>
      <c r="D16" s="64"/>
      <c r="E16" s="64"/>
      <c r="F16" s="64"/>
      <c r="I16" s="64"/>
      <c r="J16" s="64"/>
      <c r="K16" s="64"/>
      <c r="M16" s="64"/>
    </row>
    <row r="17" customHeight="1" spans="6:11">
      <c r="F17" s="64"/>
      <c r="I17" s="64"/>
      <c r="J17" s="64"/>
      <c r="K17" s="64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60"/>
  <sheetViews>
    <sheetView showGridLines="0" showZeros="0" topLeftCell="D28" workbookViewId="0">
      <selection activeCell="G40" sqref="G40"/>
    </sheetView>
  </sheetViews>
  <sheetFormatPr defaultColWidth="9.16666666666667" defaultRowHeight="12.75" customHeight="1"/>
  <cols>
    <col min="1" max="1" width="40.5" customWidth="1"/>
    <col min="2" max="2" width="23.3333333333333" style="36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16384" width="9.16666666666667" customWidth="1"/>
  </cols>
  <sheetData>
    <row r="1" ht="22.5" customHeight="1" spans="1:8">
      <c r="A1" s="110" t="s">
        <v>16</v>
      </c>
      <c r="B1" s="116"/>
      <c r="C1" s="111"/>
      <c r="D1" s="111"/>
      <c r="E1" s="111"/>
      <c r="F1" s="111"/>
      <c r="G1" s="111"/>
      <c r="H1" s="112"/>
    </row>
    <row r="2" ht="22.5" customHeight="1" spans="1:8">
      <c r="A2" s="113" t="s">
        <v>17</v>
      </c>
      <c r="B2" s="113"/>
      <c r="C2" s="113"/>
      <c r="D2" s="113"/>
      <c r="E2" s="113"/>
      <c r="F2" s="113"/>
      <c r="G2" s="113"/>
      <c r="H2" s="113"/>
    </row>
    <row r="3" ht="22.5" customHeight="1" spans="1:8">
      <c r="A3" s="114"/>
      <c r="B3" s="138"/>
      <c r="C3" s="115"/>
      <c r="D3" s="115"/>
      <c r="E3" s="116"/>
      <c r="F3" s="116"/>
      <c r="G3" s="116"/>
      <c r="H3" s="117" t="s">
        <v>48</v>
      </c>
    </row>
    <row r="4" ht="22.5" customHeight="1" spans="1:8">
      <c r="A4" s="118" t="s">
        <v>49</v>
      </c>
      <c r="B4" s="118"/>
      <c r="C4" s="118" t="s">
        <v>50</v>
      </c>
      <c r="D4" s="118"/>
      <c r="E4" s="118"/>
      <c r="F4" s="118"/>
      <c r="G4" s="118"/>
      <c r="H4" s="118"/>
    </row>
    <row r="5" ht="22.5" customHeight="1" spans="1:8">
      <c r="A5" s="118" t="s">
        <v>51</v>
      </c>
      <c r="B5" s="118" t="s">
        <v>52</v>
      </c>
      <c r="C5" s="118" t="s">
        <v>53</v>
      </c>
      <c r="D5" s="119" t="s">
        <v>52</v>
      </c>
      <c r="E5" s="118" t="s">
        <v>54</v>
      </c>
      <c r="F5" s="118" t="s">
        <v>52</v>
      </c>
      <c r="G5" s="118" t="s">
        <v>55</v>
      </c>
      <c r="H5" s="118" t="s">
        <v>52</v>
      </c>
    </row>
    <row r="6" ht="22.5" customHeight="1" spans="1:8">
      <c r="A6" s="139" t="s">
        <v>161</v>
      </c>
      <c r="B6" s="140">
        <v>5835.07</v>
      </c>
      <c r="C6" s="139" t="s">
        <v>161</v>
      </c>
      <c r="D6" s="140">
        <v>5835.07</v>
      </c>
      <c r="E6" s="125" t="s">
        <v>161</v>
      </c>
      <c r="F6" s="109">
        <v>5835.07</v>
      </c>
      <c r="G6" s="125" t="s">
        <v>161</v>
      </c>
      <c r="H6" s="123">
        <v>5835.07</v>
      </c>
    </row>
    <row r="7" ht="22.5" customHeight="1" spans="1:8">
      <c r="A7" s="120" t="s">
        <v>162</v>
      </c>
      <c r="B7" s="140">
        <v>5835.07</v>
      </c>
      <c r="C7" s="141" t="s">
        <v>58</v>
      </c>
      <c r="D7" s="123"/>
      <c r="E7" s="125" t="s">
        <v>59</v>
      </c>
      <c r="F7" s="123">
        <v>4901.88</v>
      </c>
      <c r="G7" s="125" t="s">
        <v>60</v>
      </c>
      <c r="H7" s="123">
        <v>4325.18</v>
      </c>
    </row>
    <row r="8" ht="22.5" customHeight="1" spans="1:10">
      <c r="A8" s="142" t="s">
        <v>163</v>
      </c>
      <c r="B8" s="140">
        <v>933.19</v>
      </c>
      <c r="C8" s="141" t="s">
        <v>62</v>
      </c>
      <c r="D8" s="123"/>
      <c r="E8" s="125" t="s">
        <v>63</v>
      </c>
      <c r="F8" s="123">
        <v>4325.18</v>
      </c>
      <c r="G8" s="125" t="s">
        <v>64</v>
      </c>
      <c r="H8" s="123">
        <v>1449.89</v>
      </c>
      <c r="J8" s="64"/>
    </row>
    <row r="9" ht="22.5" customHeight="1" spans="1:8">
      <c r="A9" s="120" t="s">
        <v>164</v>
      </c>
      <c r="B9" s="140"/>
      <c r="C9" s="141" t="s">
        <v>66</v>
      </c>
      <c r="D9" s="123"/>
      <c r="E9" s="125" t="s">
        <v>67</v>
      </c>
      <c r="F9" s="123">
        <v>576.7</v>
      </c>
      <c r="G9" s="125" t="s">
        <v>68</v>
      </c>
      <c r="H9" s="123">
        <v>60</v>
      </c>
    </row>
    <row r="10" ht="22.5" customHeight="1" spans="1:8">
      <c r="A10" s="120" t="s">
        <v>165</v>
      </c>
      <c r="B10" s="140"/>
      <c r="C10" s="141" t="s">
        <v>70</v>
      </c>
      <c r="D10" s="140">
        <v>5835.07</v>
      </c>
      <c r="E10" s="125" t="s">
        <v>71</v>
      </c>
      <c r="F10" s="123"/>
      <c r="G10" s="125" t="s">
        <v>72</v>
      </c>
      <c r="H10" s="123"/>
    </row>
    <row r="11" ht="22.5" customHeight="1" spans="1:8">
      <c r="A11" s="120"/>
      <c r="B11" s="140"/>
      <c r="C11" s="141" t="s">
        <v>74</v>
      </c>
      <c r="D11" s="123"/>
      <c r="E11" s="125" t="s">
        <v>75</v>
      </c>
      <c r="F11" s="123"/>
      <c r="G11" s="125" t="s">
        <v>76</v>
      </c>
      <c r="H11" s="123"/>
    </row>
    <row r="12" ht="22.5" customHeight="1" spans="1:8">
      <c r="A12" s="120"/>
      <c r="B12" s="140"/>
      <c r="C12" s="141" t="s">
        <v>78</v>
      </c>
      <c r="D12" s="123"/>
      <c r="E12" s="125" t="s">
        <v>79</v>
      </c>
      <c r="F12" s="123">
        <v>933.19</v>
      </c>
      <c r="G12" s="125" t="s">
        <v>80</v>
      </c>
      <c r="H12" s="123"/>
    </row>
    <row r="13" ht="22.5" customHeight="1" spans="1:8">
      <c r="A13" s="120"/>
      <c r="B13" s="140"/>
      <c r="C13" s="141" t="s">
        <v>82</v>
      </c>
      <c r="D13" s="123"/>
      <c r="E13" s="125" t="s">
        <v>63</v>
      </c>
      <c r="F13" s="123"/>
      <c r="G13" s="125" t="s">
        <v>83</v>
      </c>
      <c r="H13" s="123"/>
    </row>
    <row r="14" ht="22.5" customHeight="1" spans="1:8">
      <c r="A14" s="120"/>
      <c r="B14" s="140"/>
      <c r="C14" s="141" t="s">
        <v>85</v>
      </c>
      <c r="D14" s="123"/>
      <c r="E14" s="125" t="s">
        <v>67</v>
      </c>
      <c r="F14" s="123">
        <v>873.19</v>
      </c>
      <c r="G14" s="125" t="s">
        <v>86</v>
      </c>
      <c r="H14" s="123"/>
    </row>
    <row r="15" ht="22.5" customHeight="1" spans="1:8">
      <c r="A15" s="143"/>
      <c r="B15" s="140"/>
      <c r="C15" s="141" t="s">
        <v>88</v>
      </c>
      <c r="D15" s="123"/>
      <c r="E15" s="125" t="s">
        <v>89</v>
      </c>
      <c r="F15" s="123"/>
      <c r="G15" s="125" t="s">
        <v>90</v>
      </c>
      <c r="H15" s="123"/>
    </row>
    <row r="16" ht="22.5" customHeight="1" spans="1:8">
      <c r="A16" s="143"/>
      <c r="B16" s="140"/>
      <c r="C16" s="141" t="s">
        <v>92</v>
      </c>
      <c r="D16" s="123"/>
      <c r="E16" s="125" t="s">
        <v>93</v>
      </c>
      <c r="F16" s="123"/>
      <c r="G16" s="125" t="s">
        <v>94</v>
      </c>
      <c r="H16" s="123"/>
    </row>
    <row r="17" ht="22.5" customHeight="1" spans="1:8">
      <c r="A17" s="143"/>
      <c r="B17" s="144"/>
      <c r="C17" s="141" t="s">
        <v>96</v>
      </c>
      <c r="D17" s="123"/>
      <c r="E17" s="125" t="s">
        <v>97</v>
      </c>
      <c r="F17" s="123"/>
      <c r="G17" s="125" t="s">
        <v>98</v>
      </c>
      <c r="H17" s="123"/>
    </row>
    <row r="18" ht="22.5" customHeight="1" spans="1:8">
      <c r="A18" s="143"/>
      <c r="B18" s="145"/>
      <c r="C18" s="141" t="s">
        <v>99</v>
      </c>
      <c r="D18" s="123"/>
      <c r="E18" s="125" t="s">
        <v>100</v>
      </c>
      <c r="F18" s="123">
        <v>60</v>
      </c>
      <c r="G18" s="125" t="s">
        <v>101</v>
      </c>
      <c r="H18" s="123"/>
    </row>
    <row r="19" ht="22.5" customHeight="1" spans="1:8">
      <c r="A19" s="127"/>
      <c r="B19" s="144"/>
      <c r="C19" s="141" t="s">
        <v>102</v>
      </c>
      <c r="D19" s="123"/>
      <c r="E19" s="125" t="s">
        <v>103</v>
      </c>
      <c r="F19" s="123"/>
      <c r="G19" s="125" t="s">
        <v>104</v>
      </c>
      <c r="H19" s="123"/>
    </row>
    <row r="20" ht="22.5" customHeight="1" spans="1:8">
      <c r="A20" s="127"/>
      <c r="B20" s="144"/>
      <c r="C20" s="141" t="s">
        <v>105</v>
      </c>
      <c r="D20" s="123"/>
      <c r="E20" s="125" t="s">
        <v>106</v>
      </c>
      <c r="F20" s="123"/>
      <c r="G20" s="125" t="s">
        <v>107</v>
      </c>
      <c r="H20" s="123"/>
    </row>
    <row r="21" ht="22.5" customHeight="1" spans="1:8">
      <c r="A21" s="77"/>
      <c r="B21" s="144"/>
      <c r="C21" s="141" t="s">
        <v>108</v>
      </c>
      <c r="D21" s="123"/>
      <c r="E21" s="125" t="s">
        <v>109</v>
      </c>
      <c r="F21" s="123"/>
      <c r="G21" s="125" t="s">
        <v>110</v>
      </c>
      <c r="H21" s="123"/>
    </row>
    <row r="22" ht="22.5" customHeight="1" spans="1:8">
      <c r="A22" s="76"/>
      <c r="B22" s="144"/>
      <c r="C22" s="141" t="s">
        <v>111</v>
      </c>
      <c r="D22" s="123"/>
      <c r="E22" s="125" t="s">
        <v>112</v>
      </c>
      <c r="F22" s="123"/>
      <c r="G22" s="125"/>
      <c r="H22" s="123"/>
    </row>
    <row r="23" ht="22.5" customHeight="1" spans="1:8">
      <c r="A23" s="146"/>
      <c r="B23" s="144"/>
      <c r="C23" s="141" t="s">
        <v>113</v>
      </c>
      <c r="D23" s="123"/>
      <c r="E23" s="129" t="s">
        <v>114</v>
      </c>
      <c r="F23" s="123"/>
      <c r="G23" s="129"/>
      <c r="H23" s="123"/>
    </row>
    <row r="24" ht="22.5" customHeight="1" spans="1:8">
      <c r="A24" s="146"/>
      <c r="B24" s="144"/>
      <c r="C24" s="141" t="s">
        <v>115</v>
      </c>
      <c r="D24" s="123"/>
      <c r="E24" s="129" t="s">
        <v>116</v>
      </c>
      <c r="F24" s="123"/>
      <c r="G24" s="129"/>
      <c r="H24" s="123"/>
    </row>
    <row r="25" ht="22.5" customHeight="1" spans="1:9">
      <c r="A25" s="146"/>
      <c r="B25" s="144"/>
      <c r="C25" s="141" t="s">
        <v>117</v>
      </c>
      <c r="D25" s="123"/>
      <c r="E25" s="129" t="s">
        <v>118</v>
      </c>
      <c r="F25" s="123"/>
      <c r="G25" s="129"/>
      <c r="H25" s="123"/>
      <c r="I25" s="64"/>
    </row>
    <row r="26" ht="22.5" customHeight="1" spans="1:10">
      <c r="A26" s="146"/>
      <c r="B26" s="145"/>
      <c r="C26" s="141" t="s">
        <v>119</v>
      </c>
      <c r="D26" s="123"/>
      <c r="E26" s="125"/>
      <c r="F26" s="125"/>
      <c r="G26" s="125"/>
      <c r="H26" s="123"/>
      <c r="I26" s="64"/>
      <c r="J26" s="64"/>
    </row>
    <row r="27" ht="22.5" customHeight="1" spans="1:10">
      <c r="A27" s="76"/>
      <c r="B27" s="144"/>
      <c r="C27" s="141" t="s">
        <v>120</v>
      </c>
      <c r="D27" s="123"/>
      <c r="E27" s="147"/>
      <c r="F27" s="125"/>
      <c r="G27" s="125"/>
      <c r="H27" s="123"/>
      <c r="I27" s="64"/>
      <c r="J27" s="64"/>
    </row>
    <row r="28" ht="22.5" customHeight="1" spans="1:10">
      <c r="A28" s="146"/>
      <c r="B28" s="145"/>
      <c r="C28" s="141" t="s">
        <v>121</v>
      </c>
      <c r="D28" s="123"/>
      <c r="E28" s="125"/>
      <c r="F28" s="125"/>
      <c r="G28" s="125"/>
      <c r="H28" s="123"/>
      <c r="I28" s="64"/>
      <c r="J28" s="64"/>
    </row>
    <row r="29" ht="22.5" customHeight="1" spans="1:10">
      <c r="A29" s="76"/>
      <c r="B29" s="144"/>
      <c r="C29" s="141" t="s">
        <v>122</v>
      </c>
      <c r="D29" s="123"/>
      <c r="E29" s="125"/>
      <c r="F29" s="125"/>
      <c r="G29" s="125"/>
      <c r="H29" s="123"/>
      <c r="I29" s="64"/>
      <c r="J29" s="64"/>
    </row>
    <row r="30" ht="22.5" customHeight="1" spans="1:9">
      <c r="A30" s="76"/>
      <c r="B30" s="144"/>
      <c r="C30" s="141" t="s">
        <v>123</v>
      </c>
      <c r="D30" s="123"/>
      <c r="E30" s="125"/>
      <c r="F30" s="125"/>
      <c r="G30" s="125"/>
      <c r="H30" s="123"/>
      <c r="I30" s="64"/>
    </row>
    <row r="31" ht="22.5" customHeight="1" spans="1:8">
      <c r="A31" s="76"/>
      <c r="B31" s="144"/>
      <c r="C31" s="141" t="s">
        <v>124</v>
      </c>
      <c r="D31" s="123"/>
      <c r="E31" s="125"/>
      <c r="F31" s="125"/>
      <c r="G31" s="125"/>
      <c r="H31" s="123"/>
    </row>
    <row r="32" ht="22.5" customHeight="1" spans="1:8">
      <c r="A32" s="76"/>
      <c r="B32" s="144"/>
      <c r="C32" s="141" t="s">
        <v>125</v>
      </c>
      <c r="D32" s="123"/>
      <c r="E32" s="125"/>
      <c r="F32" s="125"/>
      <c r="G32" s="125"/>
      <c r="H32" s="123"/>
    </row>
    <row r="33" ht="22.5" customHeight="1" spans="1:10">
      <c r="A33" s="76"/>
      <c r="B33" s="144"/>
      <c r="C33" s="141" t="s">
        <v>126</v>
      </c>
      <c r="D33" s="123"/>
      <c r="E33" s="125"/>
      <c r="F33" s="125"/>
      <c r="G33" s="125"/>
      <c r="H33" s="123"/>
      <c r="I33" s="64"/>
      <c r="J33" s="64"/>
    </row>
    <row r="34" ht="22.5" customHeight="1" spans="1:8">
      <c r="A34" s="77"/>
      <c r="B34" s="144"/>
      <c r="C34" s="141" t="s">
        <v>127</v>
      </c>
      <c r="D34" s="123"/>
      <c r="E34" s="125"/>
      <c r="F34" s="125"/>
      <c r="G34" s="125"/>
      <c r="H34" s="123"/>
    </row>
    <row r="35" ht="22.5" customHeight="1" spans="1:8">
      <c r="A35" s="76"/>
      <c r="B35" s="144"/>
      <c r="C35" s="141" t="s">
        <v>128</v>
      </c>
      <c r="D35" s="130"/>
      <c r="E35" s="120"/>
      <c r="F35" s="120"/>
      <c r="G35" s="120"/>
      <c r="H35" s="131"/>
    </row>
    <row r="36" ht="18" customHeight="1" spans="1:8">
      <c r="A36" s="119" t="s">
        <v>129</v>
      </c>
      <c r="B36" s="145">
        <v>5835.07</v>
      </c>
      <c r="C36" s="119" t="s">
        <v>130</v>
      </c>
      <c r="D36" s="140">
        <v>5835.07</v>
      </c>
      <c r="E36" s="119" t="s">
        <v>130</v>
      </c>
      <c r="F36" s="140">
        <v>5835.07</v>
      </c>
      <c r="G36" s="119" t="s">
        <v>130</v>
      </c>
      <c r="H36" s="131">
        <v>5835.07</v>
      </c>
    </row>
    <row r="37" ht="18" customHeight="1" spans="1:8">
      <c r="A37" s="141" t="s">
        <v>135</v>
      </c>
      <c r="B37" s="144"/>
      <c r="C37" s="143" t="s">
        <v>132</v>
      </c>
      <c r="D37" s="130"/>
      <c r="E37" s="143" t="s">
        <v>132</v>
      </c>
      <c r="F37" s="130"/>
      <c r="G37" s="143" t="s">
        <v>132</v>
      </c>
      <c r="H37" s="131"/>
    </row>
    <row r="38" ht="18" customHeight="1" spans="1:8">
      <c r="A38" s="141"/>
      <c r="B38" s="144"/>
      <c r="C38" s="127"/>
      <c r="D38" s="123"/>
      <c r="E38" s="127"/>
      <c r="F38" s="123"/>
      <c r="G38" s="127"/>
      <c r="H38" s="123"/>
    </row>
    <row r="39" ht="22.5" customHeight="1" spans="1:8">
      <c r="A39" s="141"/>
      <c r="B39" s="148"/>
      <c r="C39" s="149"/>
      <c r="D39" s="150"/>
      <c r="E39" s="76"/>
      <c r="F39" s="150"/>
      <c r="G39" s="76"/>
      <c r="H39" s="130"/>
    </row>
    <row r="40" ht="21" customHeight="1" spans="1:8">
      <c r="A40" s="76"/>
      <c r="B40" s="144"/>
      <c r="C40" s="77"/>
      <c r="D40" s="150"/>
      <c r="E40" s="77"/>
      <c r="F40" s="150"/>
      <c r="G40" s="77"/>
      <c r="H40" s="150"/>
    </row>
    <row r="41" ht="18" customHeight="1" spans="1:8">
      <c r="A41" s="118" t="s">
        <v>138</v>
      </c>
      <c r="B41" s="145">
        <v>5835.07</v>
      </c>
      <c r="C41" s="151" t="s">
        <v>139</v>
      </c>
      <c r="D41" s="140">
        <v>5835.07</v>
      </c>
      <c r="E41" s="118" t="s">
        <v>139</v>
      </c>
      <c r="F41" s="140">
        <v>5835.07</v>
      </c>
      <c r="G41" s="118" t="s">
        <v>139</v>
      </c>
      <c r="H41" s="123">
        <v>5835.07</v>
      </c>
    </row>
    <row r="42" customHeight="1" spans="4:8">
      <c r="D42" s="64"/>
      <c r="H42" s="64"/>
    </row>
    <row r="43" customHeight="1" spans="4:8">
      <c r="D43" s="64"/>
      <c r="H43" s="64"/>
    </row>
    <row r="44" customHeight="1" spans="4:8">
      <c r="D44" s="64"/>
      <c r="H44" s="64"/>
    </row>
    <row r="45" customHeight="1" spans="4:8">
      <c r="D45" s="64"/>
      <c r="H45" s="64"/>
    </row>
    <row r="46" customHeight="1" spans="4:8">
      <c r="D46" s="64"/>
      <c r="H46" s="64"/>
    </row>
    <row r="47" customHeight="1" spans="4:8">
      <c r="D47" s="64"/>
      <c r="H47" s="64"/>
    </row>
    <row r="48" customHeight="1" spans="4:8">
      <c r="D48" s="64"/>
      <c r="H48" s="64"/>
    </row>
    <row r="49" customHeight="1" spans="4:8">
      <c r="D49" s="64"/>
      <c r="H49" s="64"/>
    </row>
    <row r="50" customHeight="1" spans="4:8">
      <c r="D50" s="64"/>
      <c r="H50" s="64"/>
    </row>
    <row r="51" customHeight="1" spans="4:8">
      <c r="D51" s="64"/>
      <c r="H51" s="64"/>
    </row>
    <row r="52" customHeight="1" spans="4:8">
      <c r="D52" s="64"/>
      <c r="H52" s="64"/>
    </row>
    <row r="53" customHeight="1" spans="4:8">
      <c r="D53" s="64"/>
      <c r="H53" s="64"/>
    </row>
    <row r="54" customHeight="1" spans="4:8">
      <c r="D54" s="64"/>
      <c r="H54" s="64"/>
    </row>
    <row r="55" customHeight="1" spans="8:8">
      <c r="H55" s="64"/>
    </row>
    <row r="56" customHeight="1" spans="8:8">
      <c r="H56" s="64"/>
    </row>
    <row r="57" customHeight="1" spans="8:8">
      <c r="H57" s="64"/>
    </row>
    <row r="58" customHeight="1" spans="8:8">
      <c r="H58" s="64"/>
    </row>
    <row r="59" customHeight="1" spans="8:8">
      <c r="H59" s="64"/>
    </row>
    <row r="60" customHeight="1" spans="8:8">
      <c r="H60" s="64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showGridLines="0" showZeros="0" workbookViewId="0">
      <selection activeCell="A9" sqref="A9:F14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16384" width="9.16666666666667" customWidth="1"/>
  </cols>
  <sheetData>
    <row r="1" ht="30" customHeight="1" spans="1:1">
      <c r="A1" s="64" t="s">
        <v>18</v>
      </c>
    </row>
    <row r="2" ht="28.5" customHeight="1" spans="1:7">
      <c r="A2" s="83" t="s">
        <v>166</v>
      </c>
      <c r="B2" s="83"/>
      <c r="C2" s="83"/>
      <c r="D2" s="83"/>
      <c r="E2" s="83"/>
      <c r="F2" s="83"/>
      <c r="G2" s="83"/>
    </row>
    <row r="3" ht="22.5" customHeight="1" spans="7:7">
      <c r="G3" s="82" t="s">
        <v>48</v>
      </c>
    </row>
    <row r="4" ht="22.5" customHeight="1" spans="1:7">
      <c r="A4" s="85" t="s">
        <v>167</v>
      </c>
      <c r="B4" s="85" t="s">
        <v>168</v>
      </c>
      <c r="C4" s="85" t="s">
        <v>143</v>
      </c>
      <c r="D4" s="85" t="s">
        <v>169</v>
      </c>
      <c r="E4" s="85" t="s">
        <v>170</v>
      </c>
      <c r="F4" s="85" t="s">
        <v>171</v>
      </c>
      <c r="G4" s="85" t="s">
        <v>172</v>
      </c>
    </row>
    <row r="5" ht="15.75" customHeight="1" spans="1:7">
      <c r="A5" s="135" t="s">
        <v>173</v>
      </c>
      <c r="B5" s="135" t="s">
        <v>143</v>
      </c>
      <c r="C5" s="108">
        <v>5835.07</v>
      </c>
      <c r="D5" s="108">
        <v>4325.18</v>
      </c>
      <c r="E5" s="108">
        <v>576.7</v>
      </c>
      <c r="F5" s="108">
        <v>933.19</v>
      </c>
      <c r="G5" s="108"/>
    </row>
    <row r="6" customHeight="1" spans="1:7">
      <c r="A6" s="135" t="s">
        <v>174</v>
      </c>
      <c r="B6" s="135" t="s">
        <v>175</v>
      </c>
      <c r="C6" s="108">
        <v>5835.07</v>
      </c>
      <c r="D6" s="108">
        <v>4325.18</v>
      </c>
      <c r="E6" s="108">
        <v>576.7</v>
      </c>
      <c r="F6" s="108">
        <v>933.19</v>
      </c>
      <c r="G6" s="77"/>
    </row>
    <row r="7" customHeight="1" spans="1:7">
      <c r="A7" s="135" t="s">
        <v>176</v>
      </c>
      <c r="B7" s="135" t="s">
        <v>177</v>
      </c>
      <c r="C7" s="107">
        <v>5669.07</v>
      </c>
      <c r="D7" s="107">
        <v>4325.18</v>
      </c>
      <c r="E7" s="107">
        <v>576.7</v>
      </c>
      <c r="F7" s="107">
        <v>933.19</v>
      </c>
      <c r="G7" s="77"/>
    </row>
    <row r="8" customHeight="1" spans="1:7">
      <c r="A8" s="135" t="s">
        <v>178</v>
      </c>
      <c r="B8" s="135" t="s">
        <v>179</v>
      </c>
      <c r="C8" s="107">
        <v>4901.88</v>
      </c>
      <c r="D8" s="107">
        <v>4325.18</v>
      </c>
      <c r="E8" s="107">
        <v>372.12</v>
      </c>
      <c r="F8" s="107"/>
      <c r="G8" s="77"/>
    </row>
    <row r="9" customHeight="1" spans="1:7">
      <c r="A9" s="135" t="s">
        <v>180</v>
      </c>
      <c r="B9" s="135" t="s">
        <v>181</v>
      </c>
      <c r="C9" s="107">
        <v>298.65</v>
      </c>
      <c r="D9" s="77"/>
      <c r="E9" s="107"/>
      <c r="F9" s="107">
        <v>298.65</v>
      </c>
      <c r="G9" s="77"/>
    </row>
    <row r="10" customHeight="1" spans="1:7">
      <c r="A10" s="135" t="s">
        <v>182</v>
      </c>
      <c r="B10" s="135" t="s">
        <v>183</v>
      </c>
      <c r="C10" s="107">
        <v>458.54</v>
      </c>
      <c r="D10" s="77"/>
      <c r="E10" s="107">
        <v>178.93</v>
      </c>
      <c r="F10" s="107">
        <v>458.54</v>
      </c>
      <c r="G10" s="77"/>
    </row>
    <row r="11" customHeight="1" spans="1:7">
      <c r="A11" s="135" t="s">
        <v>184</v>
      </c>
      <c r="B11" s="135" t="s">
        <v>185</v>
      </c>
      <c r="C11" s="107">
        <v>10</v>
      </c>
      <c r="D11" s="76"/>
      <c r="E11" s="107"/>
      <c r="F11" s="107">
        <v>10</v>
      </c>
      <c r="G11" s="77"/>
    </row>
    <row r="12" customHeight="1" spans="1:7">
      <c r="A12" s="135" t="s">
        <v>186</v>
      </c>
      <c r="B12" s="135" t="s">
        <v>187</v>
      </c>
      <c r="C12" s="107">
        <v>166</v>
      </c>
      <c r="D12" s="77"/>
      <c r="E12" s="107"/>
      <c r="F12" s="107"/>
      <c r="G12" s="77"/>
    </row>
    <row r="13" customHeight="1" spans="1:7">
      <c r="A13" s="135" t="s">
        <v>188</v>
      </c>
      <c r="B13" s="135" t="s">
        <v>189</v>
      </c>
      <c r="C13" s="107">
        <v>106</v>
      </c>
      <c r="D13" s="76"/>
      <c r="E13" s="108">
        <v>25.65</v>
      </c>
      <c r="F13" s="108">
        <v>106</v>
      </c>
      <c r="G13" s="76"/>
    </row>
    <row r="14" customHeight="1" spans="1:7">
      <c r="A14" s="135" t="s">
        <v>190</v>
      </c>
      <c r="B14" s="135" t="s">
        <v>191</v>
      </c>
      <c r="C14" s="107">
        <v>60</v>
      </c>
      <c r="D14" s="76"/>
      <c r="E14" s="76"/>
      <c r="F14" s="108">
        <v>60</v>
      </c>
      <c r="G14" s="76"/>
    </row>
    <row r="15" customHeight="1" spans="1:2">
      <c r="A15" s="64"/>
      <c r="B15" s="64"/>
    </row>
    <row r="16" customHeight="1" spans="2:2">
      <c r="B16" s="64"/>
    </row>
    <row r="17" customHeight="1" spans="2:2">
      <c r="B17" s="64"/>
    </row>
    <row r="18" customHeight="1" spans="2:2">
      <c r="B18" s="64"/>
    </row>
    <row r="19" customHeight="1" spans="2:2">
      <c r="B19" s="64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37"/>
  <sheetViews>
    <sheetView showGridLines="0" showZeros="0" topLeftCell="A13" workbookViewId="0">
      <selection activeCell="A5" sqref="A5:G35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11" customWidth="1"/>
    <col min="4" max="4" width="21.3333333333333" customWidth="1"/>
    <col min="5" max="5" width="13.3333333333333" customWidth="1"/>
    <col min="6" max="6" width="14" customWidth="1"/>
    <col min="7" max="7" width="12.8333333333333" customWidth="1"/>
    <col min="8" max="8" width="13.1666666666667" customWidth="1"/>
    <col min="9" max="9" width="21.3333333333333" customWidth="1"/>
    <col min="10" max="16384" width="9.16666666666667" customWidth="1"/>
  </cols>
  <sheetData>
    <row r="1" ht="30" customHeight="1" spans="1:1">
      <c r="A1" s="64" t="s">
        <v>20</v>
      </c>
    </row>
    <row r="2" ht="28.5" customHeight="1" spans="1:9">
      <c r="A2" s="65" t="s">
        <v>192</v>
      </c>
      <c r="B2" s="65"/>
      <c r="C2" s="65"/>
      <c r="D2" s="65"/>
      <c r="E2" s="65"/>
      <c r="F2" s="65"/>
      <c r="G2" s="65"/>
      <c r="H2" s="65"/>
      <c r="I2" s="65"/>
    </row>
    <row r="3" ht="22.5" customHeight="1" spans="9:9">
      <c r="I3" s="82" t="s">
        <v>48</v>
      </c>
    </row>
    <row r="4" ht="22.5" customHeight="1" spans="1:9">
      <c r="A4" s="85" t="s">
        <v>193</v>
      </c>
      <c r="B4" s="85" t="s">
        <v>194</v>
      </c>
      <c r="C4" s="85" t="s">
        <v>195</v>
      </c>
      <c r="D4" s="85" t="s">
        <v>196</v>
      </c>
      <c r="E4" s="85" t="s">
        <v>143</v>
      </c>
      <c r="F4" s="85" t="s">
        <v>169</v>
      </c>
      <c r="G4" s="85" t="s">
        <v>170</v>
      </c>
      <c r="H4" s="85" t="s">
        <v>171</v>
      </c>
      <c r="I4" s="85" t="s">
        <v>172</v>
      </c>
    </row>
    <row r="5" ht="15.75" customHeight="1" spans="1:9">
      <c r="A5" s="74" t="s">
        <v>173</v>
      </c>
      <c r="B5" s="74" t="s">
        <v>143</v>
      </c>
      <c r="C5" s="74" t="s">
        <v>173</v>
      </c>
      <c r="D5" s="74" t="s">
        <v>173</v>
      </c>
      <c r="E5" s="75">
        <v>5835.07</v>
      </c>
      <c r="F5" s="75">
        <v>4325.18</v>
      </c>
      <c r="G5" s="75">
        <v>576.7</v>
      </c>
      <c r="H5" s="75">
        <v>933.19</v>
      </c>
      <c r="I5" s="91" t="s">
        <v>160</v>
      </c>
    </row>
    <row r="6" customHeight="1" spans="1:9">
      <c r="A6" s="74" t="s">
        <v>197</v>
      </c>
      <c r="B6" s="74" t="s">
        <v>198</v>
      </c>
      <c r="C6" s="74" t="s">
        <v>173</v>
      </c>
      <c r="D6" s="74" t="s">
        <v>173</v>
      </c>
      <c r="E6" s="75">
        <f>F6+G6+H6</f>
        <v>4306.68</v>
      </c>
      <c r="F6" s="75">
        <v>4306.68</v>
      </c>
      <c r="G6" s="75">
        <v>0</v>
      </c>
      <c r="H6" s="75">
        <v>0</v>
      </c>
      <c r="I6" s="77"/>
    </row>
    <row r="7" customHeight="1" spans="1:9">
      <c r="A7" s="74" t="s">
        <v>199</v>
      </c>
      <c r="B7" s="74" t="s">
        <v>200</v>
      </c>
      <c r="C7" s="74" t="s">
        <v>201</v>
      </c>
      <c r="D7" s="74" t="s">
        <v>202</v>
      </c>
      <c r="E7" s="75">
        <f t="shared" ref="E7:E37" si="0">F7+G7+H7</f>
        <v>2013.88</v>
      </c>
      <c r="F7" s="75">
        <v>2013.88</v>
      </c>
      <c r="G7" s="75">
        <v>0</v>
      </c>
      <c r="H7" s="75">
        <v>0</v>
      </c>
      <c r="I7" s="77"/>
    </row>
    <row r="8" customHeight="1" spans="1:9">
      <c r="A8" s="74" t="s">
        <v>203</v>
      </c>
      <c r="B8" s="74" t="s">
        <v>204</v>
      </c>
      <c r="C8" s="74" t="s">
        <v>201</v>
      </c>
      <c r="D8" s="74" t="s">
        <v>202</v>
      </c>
      <c r="E8" s="75">
        <f t="shared" si="0"/>
        <v>807.27</v>
      </c>
      <c r="F8" s="75">
        <v>807.27</v>
      </c>
      <c r="G8" s="75">
        <v>0</v>
      </c>
      <c r="H8" s="75">
        <v>0</v>
      </c>
      <c r="I8" s="77"/>
    </row>
    <row r="9" customHeight="1" spans="1:9">
      <c r="A9" s="74" t="s">
        <v>205</v>
      </c>
      <c r="B9" s="74" t="s">
        <v>206</v>
      </c>
      <c r="C9" s="74" t="s">
        <v>201</v>
      </c>
      <c r="D9" s="74" t="s">
        <v>202</v>
      </c>
      <c r="E9" s="75">
        <f t="shared" si="0"/>
        <v>127.1</v>
      </c>
      <c r="F9" s="75">
        <v>127.1</v>
      </c>
      <c r="G9" s="75">
        <v>0</v>
      </c>
      <c r="H9" s="75">
        <v>0</v>
      </c>
      <c r="I9" s="77"/>
    </row>
    <row r="10" customHeight="1" spans="1:9">
      <c r="A10" s="74" t="s">
        <v>207</v>
      </c>
      <c r="B10" s="74" t="s">
        <v>208</v>
      </c>
      <c r="C10" s="74" t="s">
        <v>209</v>
      </c>
      <c r="D10" s="74" t="s">
        <v>210</v>
      </c>
      <c r="E10" s="75">
        <f t="shared" si="0"/>
        <v>545.87</v>
      </c>
      <c r="F10" s="75">
        <v>545.87</v>
      </c>
      <c r="G10" s="75">
        <v>0</v>
      </c>
      <c r="H10" s="75">
        <v>0</v>
      </c>
      <c r="I10" s="77"/>
    </row>
    <row r="11" customHeight="1" spans="1:9">
      <c r="A11" s="74" t="s">
        <v>211</v>
      </c>
      <c r="B11" s="74" t="s">
        <v>212</v>
      </c>
      <c r="C11" s="74" t="s">
        <v>209</v>
      </c>
      <c r="D11" s="74" t="s">
        <v>210</v>
      </c>
      <c r="E11" s="75">
        <f t="shared" si="0"/>
        <v>253.33</v>
      </c>
      <c r="F11" s="75">
        <v>253.33</v>
      </c>
      <c r="G11" s="75">
        <v>0</v>
      </c>
      <c r="H11" s="75">
        <v>0</v>
      </c>
      <c r="I11" s="77"/>
    </row>
    <row r="12" customHeight="1" spans="1:9">
      <c r="A12" s="74" t="s">
        <v>213</v>
      </c>
      <c r="B12" s="74" t="s">
        <v>214</v>
      </c>
      <c r="C12" s="74" t="s">
        <v>209</v>
      </c>
      <c r="D12" s="74" t="s">
        <v>210</v>
      </c>
      <c r="E12" s="75">
        <f t="shared" si="0"/>
        <v>147.13</v>
      </c>
      <c r="F12" s="75">
        <v>147.13</v>
      </c>
      <c r="G12" s="75">
        <v>0</v>
      </c>
      <c r="H12" s="75">
        <v>0</v>
      </c>
      <c r="I12" s="77"/>
    </row>
    <row r="13" customHeight="1" spans="1:9">
      <c r="A13" s="74" t="s">
        <v>215</v>
      </c>
      <c r="B13" s="74" t="s">
        <v>216</v>
      </c>
      <c r="C13" s="74" t="s">
        <v>209</v>
      </c>
      <c r="D13" s="74" t="s">
        <v>210</v>
      </c>
      <c r="E13" s="75">
        <f t="shared" si="0"/>
        <v>0</v>
      </c>
      <c r="F13" s="75"/>
      <c r="G13" s="75">
        <v>0</v>
      </c>
      <c r="H13" s="137">
        <v>0</v>
      </c>
      <c r="I13" s="76"/>
    </row>
    <row r="14" customHeight="1" spans="1:9">
      <c r="A14" s="74" t="s">
        <v>217</v>
      </c>
      <c r="B14" s="74" t="s">
        <v>218</v>
      </c>
      <c r="C14" s="74" t="s">
        <v>219</v>
      </c>
      <c r="D14" s="74" t="s">
        <v>220</v>
      </c>
      <c r="E14" s="75">
        <f t="shared" si="0"/>
        <v>412.1</v>
      </c>
      <c r="F14" s="75">
        <v>412.1</v>
      </c>
      <c r="G14" s="75">
        <v>0</v>
      </c>
      <c r="H14" s="137">
        <v>0</v>
      </c>
      <c r="I14" s="76"/>
    </row>
    <row r="15" customHeight="1" spans="1:9">
      <c r="A15" s="74" t="s">
        <v>221</v>
      </c>
      <c r="B15" s="74" t="s">
        <v>222</v>
      </c>
      <c r="C15" s="74" t="s">
        <v>173</v>
      </c>
      <c r="D15" s="74" t="s">
        <v>173</v>
      </c>
      <c r="E15" s="75">
        <f t="shared" si="0"/>
        <v>1439.89</v>
      </c>
      <c r="F15" s="75"/>
      <c r="G15" s="75">
        <v>576.7</v>
      </c>
      <c r="H15" s="137">
        <v>863.19</v>
      </c>
      <c r="I15" s="76"/>
    </row>
    <row r="16" customHeight="1" spans="1:9">
      <c r="A16" s="74" t="s">
        <v>223</v>
      </c>
      <c r="B16" s="74" t="s">
        <v>224</v>
      </c>
      <c r="C16" s="74" t="s">
        <v>225</v>
      </c>
      <c r="D16" s="74" t="s">
        <v>226</v>
      </c>
      <c r="E16" s="75">
        <f t="shared" si="0"/>
        <v>131.6</v>
      </c>
      <c r="F16" s="75">
        <v>0</v>
      </c>
      <c r="G16" s="75">
        <v>51.46</v>
      </c>
      <c r="H16" s="137">
        <v>80.14</v>
      </c>
      <c r="I16" s="76"/>
    </row>
    <row r="17" customHeight="1" spans="1:9">
      <c r="A17" s="74" t="s">
        <v>227</v>
      </c>
      <c r="B17" s="74" t="s">
        <v>228</v>
      </c>
      <c r="C17" s="74" t="s">
        <v>225</v>
      </c>
      <c r="D17" s="74" t="s">
        <v>226</v>
      </c>
      <c r="E17" s="75">
        <f t="shared" si="0"/>
        <v>37.58</v>
      </c>
      <c r="F17" s="75">
        <v>0</v>
      </c>
      <c r="G17" s="75">
        <v>7.58</v>
      </c>
      <c r="H17" s="137">
        <v>30</v>
      </c>
      <c r="I17" s="76"/>
    </row>
    <row r="18" customHeight="1" spans="1:9">
      <c r="A18" s="74" t="s">
        <v>229</v>
      </c>
      <c r="B18" s="74" t="s">
        <v>230</v>
      </c>
      <c r="C18" s="74" t="s">
        <v>225</v>
      </c>
      <c r="D18" s="74" t="s">
        <v>226</v>
      </c>
      <c r="E18" s="75">
        <f t="shared" si="0"/>
        <v>10.5</v>
      </c>
      <c r="F18" s="75">
        <v>0</v>
      </c>
      <c r="G18" s="75">
        <v>10.5</v>
      </c>
      <c r="H18" s="137">
        <v>0</v>
      </c>
      <c r="I18" s="76"/>
    </row>
    <row r="19" customHeight="1" spans="1:9">
      <c r="A19" s="74" t="s">
        <v>231</v>
      </c>
      <c r="B19" s="74" t="s">
        <v>232</v>
      </c>
      <c r="C19" s="74" t="s">
        <v>225</v>
      </c>
      <c r="D19" s="74" t="s">
        <v>226</v>
      </c>
      <c r="E19" s="75">
        <f t="shared" si="0"/>
        <v>24.95</v>
      </c>
      <c r="F19" s="75">
        <v>0</v>
      </c>
      <c r="G19" s="75">
        <v>24.95</v>
      </c>
      <c r="H19" s="137"/>
      <c r="I19" s="76"/>
    </row>
    <row r="20" customHeight="1" spans="1:9">
      <c r="A20" s="74" t="s">
        <v>233</v>
      </c>
      <c r="B20" s="74" t="s">
        <v>234</v>
      </c>
      <c r="C20" s="74" t="s">
        <v>225</v>
      </c>
      <c r="D20" s="74" t="s">
        <v>226</v>
      </c>
      <c r="E20" s="75">
        <f t="shared" si="0"/>
        <v>141.8</v>
      </c>
      <c r="F20" s="75">
        <v>0</v>
      </c>
      <c r="G20" s="75">
        <v>41.8</v>
      </c>
      <c r="H20" s="137">
        <v>100</v>
      </c>
      <c r="I20" s="76"/>
    </row>
    <row r="21" customHeight="1" spans="1:9">
      <c r="A21" s="74" t="s">
        <v>235</v>
      </c>
      <c r="B21" s="74" t="s">
        <v>236</v>
      </c>
      <c r="C21" s="74" t="s">
        <v>225</v>
      </c>
      <c r="D21" s="74" t="s">
        <v>226</v>
      </c>
      <c r="E21" s="75">
        <f t="shared" si="0"/>
        <v>42.5</v>
      </c>
      <c r="F21" s="75">
        <v>0</v>
      </c>
      <c r="G21" s="75">
        <v>42.5</v>
      </c>
      <c r="H21" s="137"/>
      <c r="I21" s="76"/>
    </row>
    <row r="22" customHeight="1" spans="1:9">
      <c r="A22" s="74" t="s">
        <v>237</v>
      </c>
      <c r="B22" s="74" t="s">
        <v>238</v>
      </c>
      <c r="C22" s="74" t="s">
        <v>225</v>
      </c>
      <c r="D22" s="74" t="s">
        <v>226</v>
      </c>
      <c r="E22" s="75">
        <f t="shared" si="0"/>
        <v>109.51</v>
      </c>
      <c r="F22" s="75">
        <v>0</v>
      </c>
      <c r="G22" s="75">
        <v>109.51</v>
      </c>
      <c r="H22" s="137">
        <v>0</v>
      </c>
      <c r="I22" s="76"/>
    </row>
    <row r="23" customHeight="1" spans="1:9">
      <c r="A23" s="74" t="s">
        <v>239</v>
      </c>
      <c r="B23" s="74" t="s">
        <v>240</v>
      </c>
      <c r="C23" s="74" t="s">
        <v>225</v>
      </c>
      <c r="D23" s="74" t="s">
        <v>226</v>
      </c>
      <c r="E23" s="75">
        <f t="shared" si="0"/>
        <v>167.9</v>
      </c>
      <c r="F23" s="75">
        <v>0</v>
      </c>
      <c r="G23" s="75">
        <v>37.9</v>
      </c>
      <c r="H23" s="137">
        <v>130</v>
      </c>
      <c r="I23" s="76"/>
    </row>
    <row r="24" customHeight="1" spans="1:9">
      <c r="A24" s="74" t="s">
        <v>241</v>
      </c>
      <c r="B24" s="74" t="s">
        <v>242</v>
      </c>
      <c r="C24" s="74" t="s">
        <v>243</v>
      </c>
      <c r="D24" s="74" t="s">
        <v>244</v>
      </c>
      <c r="E24" s="75">
        <f t="shared" si="0"/>
        <v>290</v>
      </c>
      <c r="F24" s="75">
        <v>0</v>
      </c>
      <c r="G24" s="75">
        <v>90</v>
      </c>
      <c r="H24" s="137">
        <v>200</v>
      </c>
      <c r="I24" s="76"/>
    </row>
    <row r="25" customHeight="1" spans="1:9">
      <c r="A25" s="74" t="s">
        <v>245</v>
      </c>
      <c r="B25" s="74" t="s">
        <v>246</v>
      </c>
      <c r="C25" s="74" t="s">
        <v>225</v>
      </c>
      <c r="D25" s="74" t="s">
        <v>226</v>
      </c>
      <c r="E25" s="75">
        <f t="shared" si="0"/>
        <v>5</v>
      </c>
      <c r="F25" s="75">
        <v>0</v>
      </c>
      <c r="G25" s="75">
        <v>5</v>
      </c>
      <c r="H25" s="137">
        <v>0</v>
      </c>
      <c r="I25" s="76"/>
    </row>
    <row r="26" customHeight="1" spans="1:9">
      <c r="A26" s="74" t="s">
        <v>247</v>
      </c>
      <c r="B26" s="74" t="s">
        <v>248</v>
      </c>
      <c r="C26" s="74" t="s">
        <v>249</v>
      </c>
      <c r="D26" s="74" t="s">
        <v>250</v>
      </c>
      <c r="E26" s="75">
        <f t="shared" si="0"/>
        <v>1.5</v>
      </c>
      <c r="F26" s="75">
        <v>0</v>
      </c>
      <c r="G26" s="75">
        <v>1.5</v>
      </c>
      <c r="H26" s="137">
        <v>0</v>
      </c>
      <c r="I26" s="76"/>
    </row>
    <row r="27" customHeight="1" spans="1:9">
      <c r="A27" s="74" t="s">
        <v>251</v>
      </c>
      <c r="B27" s="74" t="s">
        <v>252</v>
      </c>
      <c r="C27" s="74" t="s">
        <v>253</v>
      </c>
      <c r="D27" s="74" t="s">
        <v>254</v>
      </c>
      <c r="E27" s="75">
        <f t="shared" si="0"/>
        <v>47</v>
      </c>
      <c r="F27" s="75">
        <v>0</v>
      </c>
      <c r="G27" s="75">
        <v>12</v>
      </c>
      <c r="H27" s="137">
        <v>35</v>
      </c>
      <c r="I27" s="76"/>
    </row>
    <row r="28" customHeight="1" spans="1:9">
      <c r="A28" s="74" t="s">
        <v>255</v>
      </c>
      <c r="B28" s="74" t="s">
        <v>256</v>
      </c>
      <c r="C28" s="74" t="s">
        <v>253</v>
      </c>
      <c r="D28" s="74" t="s">
        <v>254</v>
      </c>
      <c r="E28" s="75">
        <f t="shared" si="0"/>
        <v>55</v>
      </c>
      <c r="F28" s="75">
        <v>0</v>
      </c>
      <c r="G28" s="75">
        <v>5</v>
      </c>
      <c r="H28" s="137">
        <v>50</v>
      </c>
      <c r="I28" s="76"/>
    </row>
    <row r="29" customHeight="1" spans="1:9">
      <c r="A29" s="74" t="s">
        <v>257</v>
      </c>
      <c r="B29" s="74" t="s">
        <v>258</v>
      </c>
      <c r="C29" s="74" t="s">
        <v>259</v>
      </c>
      <c r="D29" s="74" t="s">
        <v>260</v>
      </c>
      <c r="E29" s="75">
        <f t="shared" si="0"/>
        <v>18</v>
      </c>
      <c r="F29" s="75">
        <v>0</v>
      </c>
      <c r="G29" s="75">
        <v>0</v>
      </c>
      <c r="H29" s="137">
        <v>18</v>
      </c>
      <c r="I29" s="76"/>
    </row>
    <row r="30" customHeight="1" spans="1:9">
      <c r="A30" s="74" t="s">
        <v>261</v>
      </c>
      <c r="B30" s="74" t="s">
        <v>262</v>
      </c>
      <c r="C30" s="74" t="s">
        <v>259</v>
      </c>
      <c r="D30" s="74" t="s">
        <v>260</v>
      </c>
      <c r="E30" s="75">
        <f t="shared" si="0"/>
        <v>5</v>
      </c>
      <c r="F30" s="75">
        <v>0</v>
      </c>
      <c r="G30" s="75">
        <v>5</v>
      </c>
      <c r="H30" s="137">
        <v>0</v>
      </c>
      <c r="I30" s="76"/>
    </row>
    <row r="31" customHeight="1" spans="1:9">
      <c r="A31" s="74" t="s">
        <v>263</v>
      </c>
      <c r="B31" s="74" t="s">
        <v>264</v>
      </c>
      <c r="C31" s="74" t="s">
        <v>225</v>
      </c>
      <c r="D31" s="74" t="s">
        <v>226</v>
      </c>
      <c r="E31" s="75">
        <f t="shared" si="0"/>
        <v>14.73</v>
      </c>
      <c r="F31" s="75">
        <v>0</v>
      </c>
      <c r="G31" s="75">
        <v>14.73</v>
      </c>
      <c r="H31" s="137">
        <v>0</v>
      </c>
      <c r="I31" s="76"/>
    </row>
    <row r="32" customHeight="1" spans="1:9">
      <c r="A32" s="74" t="s">
        <v>265</v>
      </c>
      <c r="B32" s="74" t="s">
        <v>266</v>
      </c>
      <c r="C32" s="74" t="s">
        <v>267</v>
      </c>
      <c r="D32" s="74" t="s">
        <v>268</v>
      </c>
      <c r="E32" s="75">
        <f t="shared" si="0"/>
        <v>196.4</v>
      </c>
      <c r="F32" s="75">
        <v>0</v>
      </c>
      <c r="G32" s="75">
        <v>66.4</v>
      </c>
      <c r="H32" s="137">
        <v>130</v>
      </c>
      <c r="I32" s="76"/>
    </row>
    <row r="33" customHeight="1" spans="1:9">
      <c r="A33" s="74" t="s">
        <v>269</v>
      </c>
      <c r="B33" s="74" t="s">
        <v>270</v>
      </c>
      <c r="C33" s="74" t="s">
        <v>271</v>
      </c>
      <c r="D33" s="74" t="s">
        <v>272</v>
      </c>
      <c r="E33" s="75">
        <f t="shared" si="0"/>
        <v>140.92</v>
      </c>
      <c r="F33" s="75">
        <v>0</v>
      </c>
      <c r="G33" s="75">
        <v>50.87</v>
      </c>
      <c r="H33" s="137">
        <v>90.05</v>
      </c>
      <c r="I33" s="76"/>
    </row>
    <row r="34" customHeight="1" spans="1:9">
      <c r="A34" s="74" t="s">
        <v>273</v>
      </c>
      <c r="B34" s="74" t="s">
        <v>274</v>
      </c>
      <c r="C34" s="74" t="s">
        <v>173</v>
      </c>
      <c r="D34" s="74" t="s">
        <v>173</v>
      </c>
      <c r="E34" s="75">
        <f t="shared" si="0"/>
        <v>28.5</v>
      </c>
      <c r="F34" s="75">
        <v>18.5</v>
      </c>
      <c r="G34" s="75">
        <v>0</v>
      </c>
      <c r="H34" s="137">
        <v>10</v>
      </c>
      <c r="I34" s="76"/>
    </row>
    <row r="35" customHeight="1" spans="1:9">
      <c r="A35" s="134">
        <v>30305</v>
      </c>
      <c r="B35" s="74" t="s">
        <v>275</v>
      </c>
      <c r="C35" s="74" t="s">
        <v>276</v>
      </c>
      <c r="D35" s="74" t="s">
        <v>277</v>
      </c>
      <c r="E35" s="75">
        <f t="shared" si="0"/>
        <v>28.5</v>
      </c>
      <c r="F35" s="75">
        <v>18.5</v>
      </c>
      <c r="G35" s="75">
        <v>0</v>
      </c>
      <c r="H35" s="137">
        <v>10</v>
      </c>
      <c r="I35" s="76"/>
    </row>
    <row r="36" customHeight="1" spans="1:9">
      <c r="A36" s="74" t="s">
        <v>278</v>
      </c>
      <c r="B36" s="74" t="s">
        <v>279</v>
      </c>
      <c r="C36" s="74" t="s">
        <v>173</v>
      </c>
      <c r="D36" s="74" t="s">
        <v>173</v>
      </c>
      <c r="E36" s="75">
        <f t="shared" si="0"/>
        <v>60</v>
      </c>
      <c r="F36" s="75">
        <v>0</v>
      </c>
      <c r="G36" s="75">
        <v>0</v>
      </c>
      <c r="H36" s="137">
        <v>60</v>
      </c>
      <c r="I36" s="76"/>
    </row>
    <row r="37" customHeight="1" spans="1:9">
      <c r="A37" s="74" t="s">
        <v>280</v>
      </c>
      <c r="B37" s="74" t="s">
        <v>281</v>
      </c>
      <c r="C37" s="74" t="s">
        <v>282</v>
      </c>
      <c r="D37" s="74" t="s">
        <v>283</v>
      </c>
      <c r="E37" s="75">
        <f t="shared" si="0"/>
        <v>60</v>
      </c>
      <c r="F37" s="75">
        <v>0</v>
      </c>
      <c r="G37" s="75">
        <v>0</v>
      </c>
      <c r="H37" s="137">
        <v>60</v>
      </c>
      <c r="I37" s="76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showGridLines="0" showZeros="0" workbookViewId="0">
      <selection activeCell="D16" sqref="D16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16384" width="9.16666666666667" customWidth="1"/>
  </cols>
  <sheetData>
    <row r="1" ht="30" customHeight="1" spans="1:1">
      <c r="A1" s="64" t="s">
        <v>22</v>
      </c>
    </row>
    <row r="2" ht="28.5" customHeight="1" spans="1:6">
      <c r="A2" s="65" t="s">
        <v>284</v>
      </c>
      <c r="B2" s="65"/>
      <c r="C2" s="65"/>
      <c r="D2" s="65"/>
      <c r="E2" s="65"/>
      <c r="F2" s="65"/>
    </row>
    <row r="3" ht="22.5" customHeight="1" spans="6:6">
      <c r="F3" s="82" t="s">
        <v>48</v>
      </c>
    </row>
    <row r="4" ht="22.5" customHeight="1" spans="1:6">
      <c r="A4" s="85" t="s">
        <v>167</v>
      </c>
      <c r="B4" s="85" t="s">
        <v>168</v>
      </c>
      <c r="C4" s="85" t="s">
        <v>143</v>
      </c>
      <c r="D4" s="85" t="s">
        <v>169</v>
      </c>
      <c r="E4" s="85" t="s">
        <v>170</v>
      </c>
      <c r="F4" s="85" t="s">
        <v>172</v>
      </c>
    </row>
    <row r="5" ht="15.75" customHeight="1" spans="1:6">
      <c r="A5" s="74" t="s">
        <v>173</v>
      </c>
      <c r="B5" s="74" t="s">
        <v>143</v>
      </c>
      <c r="C5" s="91">
        <f>D5+E5</f>
        <v>4901.88</v>
      </c>
      <c r="D5" s="108">
        <v>4325.18</v>
      </c>
      <c r="E5" s="91">
        <v>576.7</v>
      </c>
      <c r="F5" s="91" t="s">
        <v>160</v>
      </c>
    </row>
    <row r="6" customHeight="1" spans="1:6">
      <c r="A6" s="74" t="s">
        <v>174</v>
      </c>
      <c r="B6" s="74" t="s">
        <v>175</v>
      </c>
      <c r="C6" s="91">
        <f t="shared" ref="C6:C11" si="0">D6+E6</f>
        <v>4901.88</v>
      </c>
      <c r="D6" s="108">
        <v>4325.18</v>
      </c>
      <c r="E6" s="107">
        <v>576.7</v>
      </c>
      <c r="F6" s="77"/>
    </row>
    <row r="7" customHeight="1" spans="1:6">
      <c r="A7" s="74" t="s">
        <v>176</v>
      </c>
      <c r="B7" s="74" t="s">
        <v>177</v>
      </c>
      <c r="C7" s="91">
        <f t="shared" si="0"/>
        <v>4876.23</v>
      </c>
      <c r="D7" s="108">
        <v>4325.18</v>
      </c>
      <c r="E7" s="107">
        <v>551.05</v>
      </c>
      <c r="F7" s="77"/>
    </row>
    <row r="8" customHeight="1" spans="1:6">
      <c r="A8" s="74" t="s">
        <v>178</v>
      </c>
      <c r="B8" s="74" t="s">
        <v>179</v>
      </c>
      <c r="C8" s="91">
        <f t="shared" si="0"/>
        <v>4697.3</v>
      </c>
      <c r="D8" s="108">
        <v>4325.18</v>
      </c>
      <c r="E8" s="107">
        <v>372.12</v>
      </c>
      <c r="F8" s="77"/>
    </row>
    <row r="9" customHeight="1" spans="1:6">
      <c r="A9" s="74" t="s">
        <v>182</v>
      </c>
      <c r="B9" s="74" t="s">
        <v>183</v>
      </c>
      <c r="C9" s="91">
        <f t="shared" si="0"/>
        <v>178.93</v>
      </c>
      <c r="D9" s="76"/>
      <c r="E9" s="107">
        <v>178.93</v>
      </c>
      <c r="F9" s="77"/>
    </row>
    <row r="10" customHeight="1" spans="1:6">
      <c r="A10" s="135" t="s">
        <v>186</v>
      </c>
      <c r="B10" s="135" t="s">
        <v>187</v>
      </c>
      <c r="C10" s="91">
        <f t="shared" si="0"/>
        <v>25.65</v>
      </c>
      <c r="D10" s="76"/>
      <c r="E10" s="108">
        <v>25.65</v>
      </c>
      <c r="F10" s="77"/>
    </row>
    <row r="11" customHeight="1" spans="1:6">
      <c r="A11" s="135" t="s">
        <v>188</v>
      </c>
      <c r="B11" s="135" t="s">
        <v>189</v>
      </c>
      <c r="C11" s="91">
        <f t="shared" si="0"/>
        <v>25.65</v>
      </c>
      <c r="D11" s="76"/>
      <c r="E11" s="108">
        <v>25.65</v>
      </c>
      <c r="F11" s="77"/>
    </row>
    <row r="12" customHeight="1" spans="1:6">
      <c r="A12" s="77"/>
      <c r="B12" s="77"/>
      <c r="C12" s="77"/>
      <c r="D12" s="107"/>
      <c r="E12" s="77"/>
      <c r="F12" s="77"/>
    </row>
    <row r="13" customHeight="1" spans="1:6">
      <c r="A13" s="77"/>
      <c r="B13" s="76"/>
      <c r="C13" s="77"/>
      <c r="D13" s="76"/>
      <c r="E13" s="76"/>
      <c r="F13" s="76"/>
    </row>
    <row r="14" customHeight="1" spans="1:3">
      <c r="A14" s="64"/>
      <c r="C14" s="64"/>
    </row>
    <row r="15" customHeight="1" spans="1:2">
      <c r="A15" s="64"/>
      <c r="B15" s="64"/>
    </row>
    <row r="16" customHeight="1" spans="2:2">
      <c r="B16" s="64"/>
    </row>
    <row r="17" customHeight="1" spans="2:2">
      <c r="B17" s="64"/>
    </row>
    <row r="18" customHeight="1" spans="2:5">
      <c r="B18" s="64"/>
      <c r="E18" s="136"/>
    </row>
    <row r="19" customHeight="1" spans="2:5">
      <c r="B19" s="64"/>
      <c r="E19" s="136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表14-部门专项业务经费绩效目标表（办案业务费</vt:lpstr>
      <vt:lpstr>表15-部门整体支出绩效目标表</vt:lpstr>
      <vt:lpstr>表16-专项资金总体绩效目标表</vt:lpstr>
      <vt:lpstr>城市道路视频监控运行维保</vt:lpstr>
      <vt:lpstr>大学生实习</vt:lpstr>
      <vt:lpstr>扫黑除恶专项</vt:lpstr>
      <vt:lpstr>杨家沟改建</vt:lpstr>
      <vt:lpstr>桥河岔扩建</vt:lpstr>
      <vt:lpstr>石沟所维修</vt:lpstr>
      <vt:lpstr>看守、拘留保障经费</vt:lpstr>
      <vt:lpstr>智慧监管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杨月明(转交办理)</cp:lastModifiedBy>
  <cp:revision>1</cp:revision>
  <dcterms:created xsi:type="dcterms:W3CDTF">2018-01-09T01:56:00Z</dcterms:created>
  <dcterms:modified xsi:type="dcterms:W3CDTF">2021-06-08T01:25:10Z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