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080" windowHeight="13065" tabRatio="800" activeTab="2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24519"/>
</workbook>
</file>

<file path=xl/calcChain.xml><?xml version="1.0" encoding="utf-8"?>
<calcChain xmlns="http://schemas.openxmlformats.org/spreadsheetml/2006/main">
  <c r="W9" i="15"/>
  <c r="X9"/>
  <c r="Z9"/>
  <c r="AA9"/>
  <c r="AB9"/>
  <c r="AC9"/>
  <c r="W10"/>
  <c r="X10"/>
  <c r="Z10"/>
  <c r="AA10"/>
  <c r="AB10"/>
  <c r="AC10"/>
  <c r="V11"/>
  <c r="W11"/>
  <c r="X11"/>
  <c r="Z11"/>
  <c r="AA11"/>
  <c r="AB11"/>
  <c r="AC11"/>
  <c r="U12"/>
  <c r="V12"/>
  <c r="W12"/>
  <c r="X12"/>
  <c r="Z12"/>
  <c r="AA12"/>
  <c r="AB12"/>
  <c r="AC12"/>
  <c r="U13"/>
  <c r="V13"/>
  <c r="W13"/>
  <c r="X13"/>
  <c r="Z13"/>
  <c r="AA13"/>
  <c r="AB13"/>
  <c r="AC13"/>
  <c r="U14"/>
  <c r="V14"/>
  <c r="W14"/>
  <c r="X14"/>
  <c r="Z14"/>
  <c r="AA14"/>
  <c r="AB14"/>
  <c r="AC14"/>
  <c r="V15"/>
  <c r="W15"/>
  <c r="X15"/>
  <c r="Z15"/>
  <c r="AA15"/>
  <c r="AB15"/>
  <c r="AC15"/>
  <c r="V16"/>
  <c r="W16"/>
  <c r="X16"/>
  <c r="Y16"/>
  <c r="Z16"/>
  <c r="AA16"/>
  <c r="AB16"/>
  <c r="AC16"/>
  <c r="Z8"/>
  <c r="AA8"/>
  <c r="AB8"/>
  <c r="L11"/>
  <c r="U11" s="1"/>
  <c r="L12"/>
  <c r="L13"/>
  <c r="L14"/>
  <c r="L15"/>
  <c r="L16"/>
  <c r="M10"/>
  <c r="V10" s="1"/>
  <c r="M11"/>
  <c r="M12"/>
  <c r="M13"/>
  <c r="M14"/>
  <c r="M15"/>
  <c r="M16"/>
  <c r="P9"/>
  <c r="M9" s="1"/>
  <c r="P10"/>
  <c r="Y10" s="1"/>
  <c r="P11"/>
  <c r="Y11" s="1"/>
  <c r="P12"/>
  <c r="Y12" s="1"/>
  <c r="P13"/>
  <c r="Y13" s="1"/>
  <c r="P14"/>
  <c r="Y14" s="1"/>
  <c r="P15"/>
  <c r="Y15" s="1"/>
  <c r="P16"/>
  <c r="P8"/>
  <c r="D8"/>
  <c r="E8"/>
  <c r="W8" s="1"/>
  <c r="F8"/>
  <c r="X8" s="1"/>
  <c r="H8"/>
  <c r="I8"/>
  <c r="J8"/>
  <c r="K8"/>
  <c r="AC8" s="1"/>
  <c r="C9"/>
  <c r="C10"/>
  <c r="C11"/>
  <c r="C12"/>
  <c r="C13"/>
  <c r="C14"/>
  <c r="C15"/>
  <c r="C8" s="1"/>
  <c r="C16"/>
  <c r="U16" s="1"/>
  <c r="G9"/>
  <c r="G8" s="1"/>
  <c r="G10"/>
  <c r="G11"/>
  <c r="G12"/>
  <c r="G13"/>
  <c r="G14"/>
  <c r="G15"/>
  <c r="G16"/>
  <c r="V9" l="1"/>
  <c r="L9"/>
  <c r="U9" s="1"/>
  <c r="Y8"/>
  <c r="Y9"/>
  <c r="U15"/>
  <c r="M8"/>
  <c r="L10"/>
  <c r="U10" s="1"/>
  <c r="G15" i="17"/>
  <c r="F15"/>
  <c r="L8" i="15" l="1"/>
  <c r="U8" s="1"/>
  <c r="V8"/>
  <c r="H27" i="11"/>
  <c r="D27"/>
  <c r="B27"/>
</calcChain>
</file>

<file path=xl/sharedStrings.xml><?xml version="1.0" encoding="utf-8"?>
<sst xmlns="http://schemas.openxmlformats.org/spreadsheetml/2006/main" count="1357" uniqueCount="591">
  <si>
    <t>2021年部门综合预算公开报表</t>
  </si>
  <si>
    <t xml:space="preserve">                    保密审查情况：</t>
  </si>
  <si>
    <t xml:space="preserve">                    部门主要负责人审签情况：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</si>
  <si>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</si>
  <si>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</si>
  <si>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</si>
  <si>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</si>
  <si>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</si>
  <si>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</si>
  <si>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</si>
  <si>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</si>
  <si>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</si>
  <si>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</si>
  <si>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</si>
  <si>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</si>
  <si>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</si>
  <si>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</si>
  <si>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</si>
  <si>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</si>
  <si>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</si>
  <si>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</si>
  <si>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</si>
  <si>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</si>
  <si>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</si>
  <si>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</si>
  <si>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</si>
  <si>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表10</t>
  </si>
  <si>
    <t>2021年部门综合预算专项业务经费支出表</t>
  </si>
  <si>
    <t>表11</t>
  </si>
  <si>
    <t>2021年部门综合预算财政拨款上年结转资金支出表</t>
  </si>
  <si>
    <t>市县可根据实际预算编制批复情况统一要求。如确定统一不公开，请从目录和附表中删去；如确定公开，则不涉及的部门应公开空表。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</si>
  <si>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</si>
  <si>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</si>
  <si>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</si>
  <si>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</si>
  <si>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</si>
  <si>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</si>
  <si>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按部门一级项目公开，无专项业务经费项目的部门，请公开空表并说明</t>
  </si>
  <si>
    <t>表15</t>
  </si>
  <si>
    <t>2021年部门整体支出绩效目标表</t>
  </si>
  <si>
    <t>市县根据绩效管理推进情况统一部署，如统一要求暂不公开，请从目录和附表中删去。</t>
  </si>
  <si>
    <t>表16</t>
  </si>
  <si>
    <t>2021年专项资金总体绩效目标表</t>
  </si>
  <si>
    <t>不管理的本级专项资金的部门，请公开空表并说明。市县根据绩效管理推进情况统一部署，如统一要求暂不公开，请从目录和附表中删去；如确定公开，则不涉及的部门应公开空表。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</si>
  <si>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</si>
  <si>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</si>
  <si>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</si>
  <si>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</si>
  <si>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</si>
  <si>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</si>
  <si>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</si>
  <si>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</si>
  <si>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</si>
  <si>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</si>
  <si>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</si>
  <si>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</si>
  <si>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</si>
  <si>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</si>
  <si>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</si>
  <si>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</si>
  <si>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</si>
  <si>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</si>
  <si>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</si>
  <si>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</si>
  <si>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</si>
  <si>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</si>
  <si>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</si>
  <si>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</si>
  <si>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</si>
  <si>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</si>
  <si>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</si>
  <si>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</si>
  <si>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</si>
  <si>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</si>
  <si>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</si>
  <si>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</si>
  <si>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</si>
  <si>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</si>
  <si>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</si>
  <si>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</si>
  <si>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</si>
  <si>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</si>
  <si>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</si>
  <si>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</si>
  <si>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</si>
  <si>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</si>
  <si>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</si>
  <si>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</si>
  <si>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</si>
  <si>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</si>
  <si>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</si>
  <si>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</si>
  <si>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</si>
  <si>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</si>
  <si>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</si>
  <si>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</si>
  <si>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</si>
  <si>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</si>
  <si>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</si>
  <si>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</si>
  <si>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</si>
  <si>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</si>
  <si>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</si>
  <si>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</si>
  <si>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</si>
  <si>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</si>
  <si>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</si>
  <si>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</si>
  <si>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</si>
  <si>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</si>
  <si>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</si>
  <si>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</si>
  <si>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</si>
  <si>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</si>
  <si>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</si>
  <si>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</si>
  <si>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</si>
  <si>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</si>
  <si>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</si>
  <si>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</si>
  <si>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</si>
  <si>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</si>
  <si>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</si>
  <si>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</si>
  <si>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</si>
  <si>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</si>
  <si>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</si>
  <si>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</si>
  <si>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</si>
  <si>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</si>
  <si>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</si>
  <si>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</si>
  <si>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</si>
  <si>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</si>
  <si>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</si>
  <si>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</si>
  <si>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</si>
  <si>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</si>
  <si>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</si>
  <si>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</si>
  <si>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</si>
  <si>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</si>
  <si>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</si>
  <si>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</si>
  <si>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</si>
  <si>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</si>
  <si>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</si>
  <si>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</si>
  <si>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</si>
  <si>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</si>
  <si>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</si>
  <si>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</si>
  <si>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</si>
  <si>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</si>
  <si>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</si>
  <si>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</si>
  <si>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</si>
  <si>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</si>
  <si>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</si>
  <si>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</si>
  <si>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</si>
  <si>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</si>
  <si>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</si>
  <si>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</si>
  <si>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</si>
  <si>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</si>
  <si>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</si>
  <si>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</si>
  <si>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</si>
  <si>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</si>
  <si>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</si>
  <si>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</si>
  <si>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</si>
  <si>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</si>
  <si>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</si>
  <si>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</si>
  <si>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</si>
  <si>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</si>
  <si>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</si>
  <si>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</si>
  <si>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</si>
  <si>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</si>
  <si>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</si>
  <si>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</si>
  <si>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</si>
  <si>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</si>
  <si>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</si>
  <si>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</si>
  <si>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</si>
  <si>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</si>
  <si>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</si>
  <si>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</si>
  <si>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</si>
  <si>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</si>
  <si>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</si>
  <si>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</si>
  <si>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</si>
  <si>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</si>
  <si>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</si>
  <si>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</si>
  <si>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</si>
  <si>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</si>
  <si>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</si>
  <si>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</si>
  <si>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</si>
  <si>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</si>
  <si>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</si>
  <si>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</si>
  <si>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</si>
  <si>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</si>
  <si>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</si>
  <si>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</si>
  <si>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</si>
  <si>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</si>
  <si>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</si>
  <si>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</si>
  <si>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</si>
  <si>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</si>
  <si>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</si>
  <si>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</si>
  <si>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</si>
  <si>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</si>
  <si>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</si>
  <si>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</si>
  <si>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</si>
  <si>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</si>
  <si>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</si>
  <si>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</si>
  <si>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</si>
  <si>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</si>
  <si>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</si>
  <si>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</si>
  <si>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</si>
  <si>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</si>
  <si>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</si>
  <si>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</si>
  <si>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</si>
  <si>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</si>
  <si>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</si>
  <si>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</si>
  <si>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</si>
  <si>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</si>
  <si>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</si>
  <si>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</si>
  <si>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</si>
  <si>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</si>
  <si>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</si>
  <si>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</si>
  <si>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</si>
  <si>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</si>
  <si>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</si>
  <si>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</si>
  <si>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</si>
  <si>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</si>
  <si>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</si>
  <si>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</si>
  <si>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</si>
  <si>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</si>
  <si>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</si>
  <si>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</si>
  <si>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</si>
  <si>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</si>
  <si>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</si>
  <si>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</si>
  <si>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family val="3"/>
        <charset val="134"/>
      </rPr>
      <t xml:space="preserve">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其他资金</t>
    </r>
  </si>
  <si>
    <t>总
体
目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</si>
  <si>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</si>
  <si>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</si>
  <si>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</si>
  <si>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</si>
  <si>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</si>
  <si>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</si>
  <si>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</si>
  <si>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</si>
  <si>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</si>
  <si>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</si>
  <si>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</si>
  <si>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</si>
  <si>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</si>
  <si>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</si>
  <si>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</si>
  <si>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</si>
  <si>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</si>
  <si>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满意度指标</t>
  </si>
  <si>
    <t>服务对象
满意度指标</t>
  </si>
  <si>
    <t>部门（单位）名称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</si>
  <si>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</si>
  <si>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</si>
  <si>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</si>
  <si>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</si>
  <si>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</si>
  <si>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</si>
  <si>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</si>
  <si>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</si>
  <si>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</si>
  <si>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</si>
  <si>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</si>
  <si>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>产出指标</t>
  </si>
  <si>
    <t>效益指标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</si>
  <si>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</si>
  <si>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</si>
  <si>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</si>
  <si>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</si>
  <si>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</si>
  <si>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</si>
  <si>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</si>
  <si>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</si>
  <si>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t xml:space="preserve">                    部门名称：米脂县文化和旅游文物广电</t>
    <phoneticPr fontId="17" type="noConversion"/>
  </si>
  <si>
    <t/>
  </si>
  <si>
    <t>321</t>
  </si>
  <si>
    <t>米脂县文化和旅游文物广电局</t>
  </si>
  <si>
    <t>　　321001</t>
  </si>
  <si>
    <t>　　米脂县文化和旅游文物广电局</t>
  </si>
  <si>
    <t>　　321006</t>
  </si>
  <si>
    <t>　　米脂县斌丞图书馆</t>
  </si>
  <si>
    <t>　　321011</t>
  </si>
  <si>
    <t>　　米脂县文化馆</t>
  </si>
  <si>
    <t>　　321021</t>
  </si>
  <si>
    <t>　　米脂县博物馆</t>
  </si>
  <si>
    <t>　　321024</t>
  </si>
  <si>
    <t>　　米脂县杨家沟革命纪念馆</t>
  </si>
  <si>
    <t>　　321028</t>
  </si>
  <si>
    <t>　　米脂县姜氏庄园文物管理所</t>
  </si>
  <si>
    <t>　　321029</t>
  </si>
  <si>
    <t>　　米脂县广播电视转播台</t>
  </si>
  <si>
    <t>　　321033</t>
  </si>
  <si>
    <t>　　米脂县旅游发展服务中心</t>
  </si>
  <si>
    <t>207</t>
  </si>
  <si>
    <t>文化旅游体育与传媒支出</t>
  </si>
  <si>
    <t>　　20701</t>
  </si>
  <si>
    <t>　　文化和旅游</t>
  </si>
  <si>
    <t>　　　　2070101</t>
  </si>
  <si>
    <t>　　　　行政运行</t>
  </si>
  <si>
    <t>　　　　2070104</t>
  </si>
  <si>
    <t>　　　　图书馆</t>
  </si>
  <si>
    <t>　　　　2070106</t>
  </si>
  <si>
    <t>　　　　艺术表演场所</t>
  </si>
  <si>
    <t>　　　　2070109</t>
  </si>
  <si>
    <t>　　　　群众文化</t>
  </si>
  <si>
    <t>　　　　2070111</t>
  </si>
  <si>
    <t>　　　　文化创作与保护</t>
  </si>
  <si>
    <t>　　　　2070112</t>
  </si>
  <si>
    <t>　　　　文化和旅游市场管理</t>
  </si>
  <si>
    <t>　　　　2070113</t>
  </si>
  <si>
    <t>　　　　旅游宣传</t>
  </si>
  <si>
    <t>　　　　2070199</t>
  </si>
  <si>
    <t>　　　　其他文化和旅游支出</t>
  </si>
  <si>
    <t>　　20702</t>
  </si>
  <si>
    <t>　　文物</t>
  </si>
  <si>
    <t>　　　　2070204</t>
  </si>
  <si>
    <t>　　　　文物保护</t>
  </si>
  <si>
    <t>　　　　2070205</t>
  </si>
  <si>
    <t>　　　　博物馆</t>
  </si>
  <si>
    <t>　　　　2070206</t>
  </si>
  <si>
    <t>　　　　历史名城与古迹</t>
  </si>
  <si>
    <t>　　20708</t>
  </si>
  <si>
    <t>　　广播电视</t>
  </si>
  <si>
    <t>　　　　2070899</t>
  </si>
  <si>
    <t>　　　　其他广播电视支出</t>
  </si>
  <si>
    <t>　　20709</t>
  </si>
  <si>
    <t>　　旅游发展基金支出</t>
  </si>
  <si>
    <t>　　　　2070999</t>
  </si>
  <si>
    <t>　　　　其他旅游发展基金支出</t>
  </si>
  <si>
    <t>301</t>
  </si>
  <si>
    <t>工资福利支出</t>
  </si>
  <si>
    <t>　　30101</t>
  </si>
  <si>
    <t>　　基本工资</t>
  </si>
  <si>
    <t>50101</t>
  </si>
  <si>
    <t>工资奖金津补贴</t>
  </si>
  <si>
    <t>50501</t>
  </si>
  <si>
    <t>　　30103</t>
  </si>
  <si>
    <t>　　奖金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</si>
  <si>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</si>
  <si>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</si>
  <si>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</si>
  <si>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</si>
  <si>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</si>
  <si>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</si>
  <si>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</si>
  <si>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</si>
  <si>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</si>
  <si>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</si>
  <si>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</si>
  <si>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</si>
  <si>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</si>
  <si>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</si>
  <si>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</si>
  <si>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</si>
  <si>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</si>
  <si>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</si>
  <si>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</si>
  <si>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</si>
  <si>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</si>
  <si>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30202</t>
  </si>
  <si>
    <t>　　印刷费</t>
  </si>
  <si>
    <t>　　30205</t>
  </si>
  <si>
    <t>　　水费</t>
  </si>
  <si>
    <t>　　30206</t>
  </si>
  <si>
    <t>　　电费</t>
  </si>
  <si>
    <t>　　30207</t>
  </si>
  <si>
    <t>　　邮电费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</si>
  <si>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</si>
  <si>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</si>
  <si>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</si>
  <si>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</si>
  <si>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</si>
  <si>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</si>
  <si>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30218</t>
  </si>
  <si>
    <t>　　专用材料费</t>
  </si>
  <si>
    <t>　　30226</t>
  </si>
  <si>
    <t>　　劳务费</t>
  </si>
  <si>
    <t>50205</t>
  </si>
  <si>
    <t>委托业务费</t>
  </si>
  <si>
    <t>　　30227</t>
  </si>
  <si>
    <t>　　委托业务费</t>
  </si>
  <si>
    <t>　　30228</t>
  </si>
  <si>
    <t>　　工会经费</t>
  </si>
  <si>
    <t>　　30231</t>
  </si>
  <si>
    <t>　　公务用车运行维护费</t>
  </si>
  <si>
    <t>　　30239</t>
  </si>
  <si>
    <t>　　其他交通费用</t>
  </si>
  <si>
    <t>　　30299</t>
  </si>
  <si>
    <t>　　其他商品和服务支出</t>
  </si>
  <si>
    <t>303</t>
  </si>
  <si>
    <t>对个人和家庭的补助</t>
  </si>
  <si>
    <t>　　30305</t>
  </si>
  <si>
    <t>　　生活补助</t>
  </si>
  <si>
    <t>50901</t>
  </si>
  <si>
    <t>社会福利和救助</t>
  </si>
  <si>
    <t>310</t>
  </si>
  <si>
    <t>资本性支出</t>
  </si>
  <si>
    <t>　　31002</t>
  </si>
  <si>
    <t>　　办公设备购置</t>
  </si>
  <si>
    <t>50601</t>
  </si>
  <si>
    <t>资本性支出（一）</t>
  </si>
  <si>
    <t>　　　　</t>
  </si>
  <si>
    <t>　　　　通用项目</t>
  </si>
  <si>
    <t>　　　　　　</t>
  </si>
  <si>
    <t>　　　　　　大型活动</t>
  </si>
  <si>
    <t>　　　　　　　　</t>
  </si>
  <si>
    <t>　　　　　　　　电影院日常管理维护经费</t>
  </si>
  <si>
    <t>电影院日常运行</t>
  </si>
  <si>
    <t>　　　　　　　　柳家洼3Ａ级景区创建经费20万元</t>
  </si>
  <si>
    <t>景区前期费</t>
  </si>
  <si>
    <t>　　　　　　　　旅游产业发展专项经费</t>
  </si>
  <si>
    <t>旅游发展</t>
  </si>
  <si>
    <t>　　　　　　　　项目前期费</t>
  </si>
  <si>
    <t>博物馆、文化馆、图书馆、姜氏庄园、古城等项目前期费</t>
  </si>
  <si>
    <t>　　　　　　　　业务费</t>
  </si>
  <si>
    <t>各文管所业务</t>
  </si>
  <si>
    <t>　　　　　　　　综合执法队执法经费</t>
  </si>
  <si>
    <t>用于执法的目常运行费</t>
  </si>
  <si>
    <t>　　　　　　委托咨询业务</t>
  </si>
  <si>
    <t>　　　　　　　　《盘龙山》杂志</t>
  </si>
  <si>
    <t>用于盘龙山杂志的排版、印刷</t>
  </si>
  <si>
    <t>　　　　　　专项购置</t>
  </si>
  <si>
    <t>　　　　　　　　图书购置经费</t>
  </si>
  <si>
    <t>购买报刊杂志图书</t>
  </si>
  <si>
    <t>项目目标：将群众文化深入群众。</t>
  </si>
  <si>
    <t>　　　　　　　　环卫工作经费</t>
  </si>
  <si>
    <t>环卫工作</t>
  </si>
  <si>
    <t>　　　　　　　　盘龙山古建筑维护项目</t>
  </si>
  <si>
    <t>外墙维修</t>
  </si>
  <si>
    <t>　　　　　　　　革命旧址修缮工程项目</t>
  </si>
  <si>
    <t>完成革命旧址修缮</t>
  </si>
  <si>
    <t>业务运行</t>
  </si>
  <si>
    <t>常氏庄园、古城文管所运行费</t>
  </si>
  <si>
    <t>电费办公费等</t>
  </si>
  <si>
    <t>新成立单位办公家具采购以及旅游业务宣传费用</t>
  </si>
  <si>
    <t>专项（项目）名称</t>
  </si>
  <si>
    <t>资金情况
（万元）</t>
  </si>
  <si>
    <t>实施期资金总额：</t>
  </si>
  <si>
    <t xml:space="preserve">  其中：财政拨款</t>
  </si>
  <si>
    <t xml:space="preserve">       其他资金</t>
  </si>
  <si>
    <t>总体目标</t>
  </si>
  <si>
    <t>年度绩效指标</t>
  </si>
  <si>
    <t>经济效益指标</t>
  </si>
  <si>
    <t>社会效益指标</t>
  </si>
  <si>
    <t>生态效益指标</t>
  </si>
  <si>
    <t>可持续影响指标</t>
  </si>
  <si>
    <t>服务对象满意度指标</t>
  </si>
  <si>
    <t>群众满意度</t>
  </si>
  <si>
    <t>≥95%</t>
  </si>
  <si>
    <t>2021年部门重点项目绩效目标表</t>
  </si>
  <si>
    <t>杨家沟革命旧修缮工程</t>
    <phoneticPr fontId="17" type="noConversion"/>
  </si>
  <si>
    <r>
      <t>9</t>
    </r>
    <r>
      <rPr>
        <sz val="12"/>
        <color indexed="8"/>
        <rFont val="宋体"/>
        <family val="3"/>
        <charset val="134"/>
      </rPr>
      <t>00</t>
    </r>
    <r>
      <rPr>
        <sz val="12"/>
        <color indexed="8"/>
        <rFont val="宋体"/>
        <family val="3"/>
        <charset val="134"/>
      </rPr>
      <t>万元</t>
    </r>
    <phoneticPr fontId="17" type="noConversion"/>
  </si>
  <si>
    <t xml:space="preserve">  目标1：杨家沟革命旧址维护
  目标2：杨家沟旅游环境的提升
  目标3：</t>
    <phoneticPr fontId="17" type="noConversion"/>
  </si>
  <si>
    <r>
      <rPr>
        <sz val="11"/>
        <color indexed="8"/>
        <rFont val="仿宋_GB2312"/>
        <family val="3"/>
        <charset val="134"/>
      </rPr>
      <t>年度绩效指标</t>
    </r>
  </si>
  <si>
    <r>
      <rPr>
        <sz val="12"/>
        <rFont val="仿宋_GB2312"/>
        <family val="3"/>
        <charset val="134"/>
      </rPr>
      <t>一级指标</t>
    </r>
  </si>
  <si>
    <r>
      <rPr>
        <sz val="12"/>
        <rFont val="仿宋_GB2312"/>
        <family val="3"/>
        <charset val="134"/>
      </rPr>
      <t>二级指标</t>
    </r>
  </si>
  <si>
    <r>
      <rPr>
        <sz val="12"/>
        <rFont val="仿宋_GB2312"/>
        <family val="3"/>
        <charset val="134"/>
      </rPr>
      <t>指标名称</t>
    </r>
  </si>
  <si>
    <r>
      <rPr>
        <sz val="12"/>
        <rFont val="仿宋_GB2312"/>
        <family val="3"/>
        <charset val="134"/>
      </rPr>
      <t>指标值</t>
    </r>
  </si>
  <si>
    <r>
      <rPr>
        <sz val="11"/>
        <color indexed="8"/>
        <rFont val="仿宋_GB2312"/>
        <family val="3"/>
        <charset val="134"/>
      </rPr>
      <t>产出指标</t>
    </r>
  </si>
  <si>
    <r>
      <rPr>
        <sz val="11"/>
        <color indexed="8"/>
        <rFont val="仿宋_GB2312"/>
        <family val="3"/>
        <charset val="134"/>
      </rPr>
      <t>数量指标</t>
    </r>
  </si>
  <si>
    <t>旧址院落</t>
    <phoneticPr fontId="17" type="noConversion"/>
  </si>
  <si>
    <r>
      <rPr>
        <sz val="11"/>
        <color indexed="8"/>
        <rFont val="仿宋_GB2312"/>
        <family val="3"/>
        <charset val="134"/>
      </rPr>
      <t>质量指标</t>
    </r>
  </si>
  <si>
    <t>质量情况</t>
    <phoneticPr fontId="17" type="noConversion"/>
  </si>
  <si>
    <t>合格</t>
    <phoneticPr fontId="17" type="noConversion"/>
  </si>
  <si>
    <r>
      <rPr>
        <sz val="11"/>
        <color indexed="8"/>
        <rFont val="仿宋_GB2312"/>
        <family val="3"/>
        <charset val="134"/>
      </rPr>
      <t>时效指标</t>
    </r>
  </si>
  <si>
    <t>完成时间</t>
    <phoneticPr fontId="17" type="noConversion"/>
  </si>
  <si>
    <r>
      <t>12</t>
    </r>
    <r>
      <rPr>
        <sz val="12"/>
        <rFont val="宋体"/>
        <family val="3"/>
        <charset val="134"/>
      </rPr>
      <t>月前</t>
    </r>
    <phoneticPr fontId="17" type="noConversion"/>
  </si>
  <si>
    <r>
      <rPr>
        <sz val="11"/>
        <color indexed="8"/>
        <rFont val="仿宋_GB2312"/>
        <family val="3"/>
        <charset val="134"/>
      </rPr>
      <t>成本指标</t>
    </r>
  </si>
  <si>
    <t>严格控制成本</t>
    <phoneticPr fontId="17" type="noConversion"/>
  </si>
  <si>
    <r>
      <rPr>
        <sz val="12"/>
        <rFont val="宋体"/>
        <family val="3"/>
        <charset val="134"/>
      </rPr>
      <t>≤900</t>
    </r>
    <r>
      <rPr>
        <sz val="12"/>
        <rFont val="仿宋_GB2312"/>
        <family val="3"/>
        <charset val="134"/>
      </rPr>
      <t>万元</t>
    </r>
    <phoneticPr fontId="17" type="noConversion"/>
  </si>
  <si>
    <r>
      <rPr>
        <sz val="11"/>
        <color indexed="8"/>
        <rFont val="仿宋_GB2312"/>
        <family val="3"/>
        <charset val="134"/>
      </rPr>
      <t>效益指标</t>
    </r>
  </si>
  <si>
    <r>
      <rPr>
        <sz val="11"/>
        <color indexed="8"/>
        <rFont val="仿宋_GB2312"/>
        <family val="3"/>
        <charset val="134"/>
      </rPr>
      <t>经济效益指标</t>
    </r>
  </si>
  <si>
    <r>
      <rPr>
        <sz val="11"/>
        <color indexed="8"/>
        <rFont val="仿宋_GB2312"/>
        <family val="3"/>
        <charset val="134"/>
      </rPr>
      <t>社会效益指标</t>
    </r>
  </si>
  <si>
    <t xml:space="preserve">游客满意度 </t>
    <phoneticPr fontId="17" type="noConversion"/>
  </si>
  <si>
    <r>
      <rPr>
        <sz val="11"/>
        <color indexed="8"/>
        <rFont val="仿宋_GB2312"/>
        <family val="3"/>
        <charset val="134"/>
      </rPr>
      <t>生态效益指标</t>
    </r>
  </si>
  <si>
    <r>
      <rPr>
        <sz val="11"/>
        <color indexed="8"/>
        <rFont val="仿宋_GB2312"/>
        <family val="3"/>
        <charset val="134"/>
      </rPr>
      <t>可持续影响指标</t>
    </r>
  </si>
  <si>
    <t>旅游环境</t>
    <phoneticPr fontId="17" type="noConversion"/>
  </si>
  <si>
    <t>提升</t>
    <phoneticPr fontId="17" type="noConversion"/>
  </si>
  <si>
    <r>
      <rPr>
        <sz val="11"/>
        <color indexed="8"/>
        <rFont val="仿宋_GB2312"/>
        <family val="3"/>
        <charset val="134"/>
      </rPr>
      <t>满意度指标</t>
    </r>
  </si>
  <si>
    <r>
      <rPr>
        <sz val="11"/>
        <color indexed="8"/>
        <rFont val="仿宋_GB2312"/>
        <family val="3"/>
        <charset val="134"/>
      </rPr>
      <t>服务对象满意度指标</t>
    </r>
  </si>
  <si>
    <t>附表14：</t>
    <phoneticPr fontId="17" type="noConversion"/>
  </si>
  <si>
    <r>
      <t>2</t>
    </r>
    <r>
      <rPr>
        <sz val="12"/>
        <rFont val="宋体"/>
        <family val="3"/>
        <charset val="134"/>
      </rPr>
      <t>院</t>
    </r>
    <phoneticPr fontId="17" type="noConversion"/>
  </si>
  <si>
    <t>项目前期费</t>
    <phoneticPr fontId="17" type="noConversion"/>
  </si>
  <si>
    <t>124万元</t>
    <phoneticPr fontId="17" type="noConversion"/>
  </si>
  <si>
    <t xml:space="preserve">  目标1：争取专项债的发行。
  目标2：项目前期申报的完善
  目标3：</t>
    <phoneticPr fontId="17" type="noConversion"/>
  </si>
  <si>
    <t>前期项目数</t>
    <phoneticPr fontId="17" type="noConversion"/>
  </si>
  <si>
    <r>
      <rPr>
        <sz val="12"/>
        <rFont val="宋体"/>
        <family val="3"/>
        <charset val="134"/>
      </rPr>
      <t>≤</t>
    </r>
    <r>
      <rPr>
        <sz val="12"/>
        <rFont val="Times New Roman"/>
        <family val="1"/>
      </rPr>
      <t>124</t>
    </r>
    <r>
      <rPr>
        <sz val="12"/>
        <rFont val="仿宋_GB2312"/>
        <family val="3"/>
        <charset val="134"/>
      </rPr>
      <t>万元</t>
    </r>
    <phoneticPr fontId="17" type="noConversion"/>
  </si>
  <si>
    <t xml:space="preserve">社会影响 </t>
    <phoneticPr fontId="17" type="noConversion"/>
  </si>
  <si>
    <t>米脂旅游的长期发展</t>
    <phoneticPr fontId="17" type="noConversion"/>
  </si>
  <si>
    <t>长期</t>
    <phoneticPr fontId="17" type="noConversion"/>
  </si>
  <si>
    <t>附表14：：</t>
    <phoneticPr fontId="17" type="noConversion"/>
  </si>
  <si>
    <t>附件1-8：</t>
  </si>
  <si>
    <t>2021年部门整体支出绩效目标表</t>
    <phoneticPr fontId="17" type="noConversion"/>
  </si>
  <si>
    <t>年度主要任务</t>
  </si>
  <si>
    <t>文旅局</t>
    <phoneticPr fontId="17" type="noConversion"/>
  </si>
  <si>
    <t>图书馆</t>
  </si>
  <si>
    <t>博物馆</t>
  </si>
  <si>
    <t>任务4</t>
  </si>
  <si>
    <t>古城古建中心</t>
  </si>
  <si>
    <t>任务5</t>
  </si>
  <si>
    <t>杨家沟革命纪念馆</t>
  </si>
  <si>
    <t>任务6</t>
  </si>
  <si>
    <t>文化馆</t>
  </si>
  <si>
    <t>任务7</t>
  </si>
  <si>
    <t>米脂县广播电视转播台</t>
  </si>
  <si>
    <t>任务8</t>
  </si>
  <si>
    <t>旅游服务中心</t>
    <phoneticPr fontId="17" type="noConversion"/>
  </si>
  <si>
    <t>任务9</t>
  </si>
  <si>
    <t>二指标</t>
  </si>
  <si>
    <t>指标1：单位数量</t>
    <phoneticPr fontId="17" type="noConversion"/>
  </si>
  <si>
    <t>指标2：项目数量</t>
    <phoneticPr fontId="17" type="noConversion"/>
  </si>
  <si>
    <t>...</t>
  </si>
  <si>
    <t>指标1：项目质量</t>
    <phoneticPr fontId="17" type="noConversion"/>
  </si>
  <si>
    <t>合格</t>
    <phoneticPr fontId="17" type="noConversion"/>
  </si>
  <si>
    <t>指标2：</t>
  </si>
  <si>
    <t>指标1：人员经费按月完成</t>
    <phoneticPr fontId="17" type="noConversion"/>
  </si>
  <si>
    <t>完成</t>
    <phoneticPr fontId="17" type="noConversion"/>
  </si>
  <si>
    <t>指标2：项目经费当年完成</t>
    <phoneticPr fontId="17" type="noConversion"/>
  </si>
  <si>
    <t>指标1：人员投入资金</t>
    <phoneticPr fontId="17" type="noConversion"/>
  </si>
  <si>
    <t>指标2：项目投入资金</t>
    <phoneticPr fontId="17" type="noConversion"/>
  </si>
  <si>
    <t>指标1：</t>
    <phoneticPr fontId="17" type="noConversion"/>
  </si>
  <si>
    <t>指标1：惠及群众</t>
    <phoneticPr fontId="17" type="noConversion"/>
  </si>
  <si>
    <r>
      <t>2</t>
    </r>
    <r>
      <rPr>
        <sz val="12"/>
        <color indexed="8"/>
        <rFont val="宋体"/>
        <family val="3"/>
        <charset val="134"/>
      </rPr>
      <t>0000人</t>
    </r>
    <phoneticPr fontId="17" type="noConversion"/>
  </si>
  <si>
    <t>指标1：</t>
  </si>
  <si>
    <t>指标1：部门总体运行</t>
    <phoneticPr fontId="17" type="noConversion"/>
  </si>
  <si>
    <t>正常</t>
    <phoneticPr fontId="17" type="noConversion"/>
  </si>
  <si>
    <t>指标1：社会满意度</t>
    <phoneticPr fontId="17" type="noConversion"/>
  </si>
  <si>
    <t>2020年</t>
    <phoneticPr fontId="17" type="noConversion"/>
  </si>
  <si>
    <t>2021年</t>
    <phoneticPr fontId="17" type="noConversion"/>
  </si>
  <si>
    <t>公务接待费</t>
    <phoneticPr fontId="17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</si>
  <si>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family val="3"/>
        <charset val="134"/>
      </rPr>
      <t>30217</t>
    </r>
    <phoneticPr fontId="17" type="noConversion"/>
  </si>
  <si>
    <r>
      <t xml:space="preserve"> </t>
    </r>
    <r>
      <rPr>
        <sz val="9"/>
        <rFont val="宋体"/>
        <family val="3"/>
        <charset val="134"/>
      </rPr>
      <t xml:space="preserve">   </t>
    </r>
    <r>
      <rPr>
        <sz val="9"/>
        <rFont val="宋体"/>
        <family val="3"/>
        <charset val="134"/>
      </rPr>
      <t>公务接待费</t>
    </r>
    <phoneticPr fontId="17" type="noConversion"/>
  </si>
  <si>
    <t>否</t>
    <phoneticPr fontId="17" type="noConversion"/>
  </si>
  <si>
    <t>是</t>
    <phoneticPr fontId="17" type="noConversion"/>
  </si>
  <si>
    <t>米脂县文化和旅游文物广电局</t>
    <phoneticPr fontId="17" type="noConversion"/>
  </si>
  <si>
    <t>专项资金项目</t>
    <phoneticPr fontId="17" type="noConversion"/>
  </si>
  <si>
    <t>文化和旅游文物广电局</t>
    <phoneticPr fontId="17" type="noConversion"/>
  </si>
  <si>
    <t>1年</t>
    <phoneticPr fontId="17" type="noConversion"/>
  </si>
  <si>
    <t>1395.5万元</t>
  </si>
  <si>
    <t>1395.5万元</t>
    <phoneticPr fontId="17" type="noConversion"/>
  </si>
  <si>
    <t xml:space="preserve">
 目标1：保证各单位各项业务的运行
 目标2：专项业务项目的顺利实施
 </t>
    <phoneticPr fontId="17" type="noConversion"/>
  </si>
  <si>
    <t xml:space="preserve">
 目标1：文旅系统专项业务正常开展
 目标2：各类专项业务完成
</t>
    <phoneticPr fontId="17" type="noConversion"/>
  </si>
  <si>
    <t xml:space="preserve"> 指标2：项目数</t>
    <phoneticPr fontId="17" type="noConversion"/>
  </si>
  <si>
    <t xml:space="preserve"> 指标1：单位数</t>
    <phoneticPr fontId="17" type="noConversion"/>
  </si>
  <si>
    <t>8个</t>
    <phoneticPr fontId="17" type="noConversion"/>
  </si>
  <si>
    <t>16个</t>
    <phoneticPr fontId="17" type="noConversion"/>
  </si>
  <si>
    <t xml:space="preserve"> 指标1：完成投入</t>
    <phoneticPr fontId="17" type="noConversion"/>
  </si>
  <si>
    <t>≥95%</t>
    <phoneticPr fontId="17" type="noConversion"/>
  </si>
  <si>
    <t xml:space="preserve"> 指标1：</t>
    <phoneticPr fontId="17" type="noConversion"/>
  </si>
  <si>
    <t xml:space="preserve"> 指标2：项目质量</t>
    <phoneticPr fontId="17" type="noConversion"/>
  </si>
  <si>
    <t>合格</t>
    <phoneticPr fontId="17" type="noConversion"/>
  </si>
  <si>
    <t xml:space="preserve"> 指标1：完成量</t>
    <phoneticPr fontId="17" type="noConversion"/>
  </si>
  <si>
    <t xml:space="preserve"> 指标1：社会满意度</t>
    <phoneticPr fontId="17" type="noConversion"/>
  </si>
  <si>
    <t xml:space="preserve"> 指标1：文物保护</t>
    <phoneticPr fontId="17" type="noConversion"/>
  </si>
  <si>
    <t>长期</t>
    <phoneticPr fontId="17" type="noConversion"/>
  </si>
  <si>
    <t xml:space="preserve"> 指标2：旅游发展</t>
    <phoneticPr fontId="17" type="noConversion"/>
  </si>
  <si>
    <t xml:space="preserve"> 指标1：群众满意度</t>
    <phoneticPr fontId="17" type="noConversion"/>
  </si>
</sst>
</file>

<file path=xl/styles.xml><?xml version="1.0" encoding="utf-8"?>
<styleSheet xmlns="http://schemas.openxmlformats.org/spreadsheetml/2006/main">
  <numFmts count="3">
    <numFmt numFmtId="176" formatCode="#,##0.0000"/>
    <numFmt numFmtId="177" formatCode="#,##0_ "/>
    <numFmt numFmtId="178" formatCode="0.00_ "/>
  </numFmts>
  <fonts count="33">
    <font>
      <sz val="9"/>
      <name val="宋体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6"/>
      <name val="黑体"/>
      <family val="3"/>
      <charset val="134"/>
    </font>
    <font>
      <b/>
      <sz val="12"/>
      <color indexed="8"/>
      <name val="SimSun"/>
      <charset val="134"/>
    </font>
    <font>
      <sz val="10"/>
      <name val="黑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黑体"/>
      <family val="3"/>
      <charset val="134"/>
    </font>
    <font>
      <sz val="20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仿宋_GB2312"/>
      <family val="3"/>
      <charset val="134"/>
    </font>
    <font>
      <sz val="12"/>
      <name val="Times New Roman"/>
      <family val="1"/>
    </font>
    <font>
      <sz val="12"/>
      <name val="仿宋_GB2312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黑体"/>
      <family val="3"/>
      <charset val="134"/>
    </font>
    <font>
      <sz val="11"/>
      <name val="仿宋_GB2312"/>
      <family val="3"/>
      <charset val="134"/>
    </font>
    <font>
      <b/>
      <sz val="18"/>
      <name val="宋体"/>
      <family val="3"/>
      <charset val="134"/>
    </font>
    <font>
      <sz val="12"/>
      <name val="等线"/>
      <charset val="13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" fillId="0" borderId="0">
      <alignment vertical="center"/>
    </xf>
  </cellStyleXfs>
  <cellXfs count="220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14" fillId="0" borderId="0" xfId="0" applyFont="1" applyBorder="1" applyAlignment="1">
      <alignment horizontal="left"/>
    </xf>
    <xf numFmtId="0" fontId="0" fillId="0" borderId="0" xfId="0" applyBorder="1"/>
    <xf numFmtId="4" fontId="0" fillId="0" borderId="16" xfId="0" applyNumberFormat="1" applyBorder="1" applyAlignment="1">
      <alignment horizontal="right" vertical="center" wrapText="1"/>
    </xf>
    <xf numFmtId="4" fontId="17" fillId="0" borderId="16" xfId="0" applyNumberFormat="1" applyFont="1" applyBorder="1" applyAlignment="1">
      <alignment horizontal="righ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17" xfId="0" applyFill="1" applyBorder="1"/>
    <xf numFmtId="0" fontId="0" fillId="0" borderId="17" xfId="0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7" fillId="0" borderId="16" xfId="0" applyFont="1" applyBorder="1" applyAlignment="1">
      <alignment horizontal="left" vertical="center" wrapText="1"/>
    </xf>
    <xf numFmtId="4" fontId="0" fillId="0" borderId="18" xfId="0" applyNumberFormat="1" applyBorder="1" applyAlignment="1">
      <alignment horizontal="right" vertical="center" wrapText="1"/>
    </xf>
    <xf numFmtId="0" fontId="0" fillId="0" borderId="16" xfId="0" applyBorder="1" applyAlignment="1">
      <alignment vertical="center" wrapText="1"/>
    </xf>
    <xf numFmtId="4" fontId="0" fillId="0" borderId="16" xfId="0" applyNumberForma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 wrapText="1"/>
    </xf>
    <xf numFmtId="0" fontId="0" fillId="0" borderId="17" xfId="0" applyBorder="1" applyAlignment="1"/>
    <xf numFmtId="49" fontId="17" fillId="0" borderId="17" xfId="0" applyNumberFormat="1" applyFont="1" applyBorder="1" applyAlignment="1">
      <alignment horizontal="left"/>
    </xf>
    <xf numFmtId="0" fontId="1" fillId="0" borderId="5" xfId="6" applyBorder="1" applyAlignment="1">
      <alignment horizontal="center" vertical="center" wrapText="1"/>
    </xf>
    <xf numFmtId="0" fontId="32" fillId="0" borderId="5" xfId="6" applyFont="1" applyBorder="1" applyAlignment="1">
      <alignment horizontal="center" vertical="center" wrapText="1"/>
    </xf>
    <xf numFmtId="9" fontId="1" fillId="0" borderId="5" xfId="6" applyNumberForma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9" fontId="26" fillId="0" borderId="2" xfId="0" applyNumberFormat="1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vertical="center" wrapText="1"/>
    </xf>
    <xf numFmtId="0" fontId="21" fillId="0" borderId="7" xfId="0" applyFont="1" applyFill="1" applyBorder="1" applyAlignment="1">
      <alignment vertical="center" wrapText="1"/>
    </xf>
    <xf numFmtId="0" fontId="21" fillId="0" borderId="8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10" xfId="0" applyFont="1" applyFill="1" applyBorder="1" applyAlignment="1">
      <alignment vertical="center" wrapText="1"/>
    </xf>
    <xf numFmtId="0" fontId="21" fillId="0" borderId="1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2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25" fillId="0" borderId="2" xfId="0" applyNumberFormat="1" applyFont="1" applyFill="1" applyBorder="1" applyAlignment="1">
      <alignment horizontal="center" vertical="center" wrapText="1"/>
    </xf>
    <xf numFmtId="9" fontId="25" fillId="0" borderId="3" xfId="0" applyNumberFormat="1" applyFont="1" applyFill="1" applyBorder="1" applyAlignment="1">
      <alignment horizontal="center" vertical="center" wrapText="1"/>
    </xf>
    <xf numFmtId="9" fontId="25" fillId="0" borderId="4" xfId="0" applyNumberFormat="1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left" vertical="center" wrapText="1"/>
    </xf>
    <xf numFmtId="177" fontId="21" fillId="0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9" fontId="21" fillId="0" borderId="5" xfId="0" applyNumberFormat="1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textRotation="255" wrapText="1"/>
    </xf>
    <xf numFmtId="0" fontId="29" fillId="0" borderId="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textRotation="255" wrapText="1"/>
    </xf>
    <xf numFmtId="178" fontId="1" fillId="0" borderId="2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/>
    </xf>
    <xf numFmtId="178" fontId="0" fillId="0" borderId="4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1" fillId="0" borderId="5" xfId="6" applyFont="1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2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6" fillId="0" borderId="0" xfId="6" applyNumberFormat="1" applyFont="1" applyFill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13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4" xfId="6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0" fontId="1" fillId="0" borderId="0" xfId="6" applyFont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7" xfId="0" applyBorder="1" applyAlignment="1">
      <alignment horizontal="right" vertical="center"/>
    </xf>
    <xf numFmtId="0" fontId="0" fillId="0" borderId="17" xfId="0" applyFill="1" applyBorder="1" applyAlignment="1">
      <alignment horizontal="right"/>
    </xf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workbookViewId="0">
      <selection activeCell="A6" sqref="A6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70" t="s">
        <v>0</v>
      </c>
      <c r="B2" s="71"/>
      <c r="C2" s="71"/>
      <c r="D2" s="71"/>
    </row>
    <row r="3" spans="1:4" ht="93.75" customHeight="1">
      <c r="A3" s="72"/>
    </row>
    <row r="4" spans="1:4" ht="81.75" customHeight="1">
      <c r="A4" s="73" t="s">
        <v>307</v>
      </c>
    </row>
    <row r="5" spans="1:4" ht="41.1" customHeight="1">
      <c r="A5" s="73" t="s">
        <v>1</v>
      </c>
    </row>
    <row r="6" spans="1:4" ht="36.950000000000003" customHeight="1">
      <c r="A6" s="73" t="s">
        <v>2</v>
      </c>
    </row>
    <row r="7" spans="1:4" ht="12.75" customHeight="1">
      <c r="A7" s="74"/>
    </row>
    <row r="8" spans="1:4" ht="12.75" customHeight="1">
      <c r="A8" s="74"/>
    </row>
    <row r="9" spans="1:4" ht="12.75" customHeight="1">
      <c r="A9" s="74"/>
    </row>
    <row r="10" spans="1:4" ht="12.75" customHeight="1">
      <c r="A10" s="74"/>
    </row>
    <row r="11" spans="1:4" ht="12.75" customHeight="1">
      <c r="A11" s="74"/>
    </row>
    <row r="12" spans="1:4" ht="12.75" customHeight="1">
      <c r="A12" s="74"/>
    </row>
    <row r="13" spans="1:4" ht="12.75" customHeight="1">
      <c r="A13" s="74"/>
    </row>
  </sheetData>
  <phoneticPr fontId="17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6"/>
  <sheetViews>
    <sheetView showGridLines="0" showZeros="0" topLeftCell="A13" workbookViewId="0">
      <selection activeCell="O28" sqref="O28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</cols>
  <sheetData>
    <row r="1" spans="1:8" ht="30" customHeight="1">
      <c r="A1" s="11" t="s">
        <v>22</v>
      </c>
    </row>
    <row r="2" spans="1:8" ht="28.5" customHeight="1">
      <c r="A2" s="131" t="s">
        <v>171</v>
      </c>
      <c r="B2" s="131"/>
      <c r="C2" s="131"/>
      <c r="D2" s="131"/>
      <c r="E2" s="131"/>
      <c r="F2" s="131"/>
      <c r="G2" s="131"/>
      <c r="H2" s="131"/>
    </row>
    <row r="3" spans="1:8" ht="22.5" customHeight="1">
      <c r="H3" s="17" t="s">
        <v>45</v>
      </c>
    </row>
    <row r="4" spans="1:8" ht="22.5" customHeight="1">
      <c r="A4" s="18" t="s">
        <v>166</v>
      </c>
      <c r="B4" s="18" t="s">
        <v>167</v>
      </c>
      <c r="C4" s="18" t="s">
        <v>168</v>
      </c>
      <c r="D4" s="18" t="s">
        <v>169</v>
      </c>
      <c r="E4" s="18" t="s">
        <v>140</v>
      </c>
      <c r="F4" s="18" t="s">
        <v>161</v>
      </c>
      <c r="G4" s="18" t="s">
        <v>162</v>
      </c>
      <c r="H4" s="18" t="s">
        <v>164</v>
      </c>
    </row>
    <row r="5" spans="1:8" ht="12.75" customHeight="1">
      <c r="A5" s="77" t="s">
        <v>308</v>
      </c>
      <c r="B5" s="77" t="s">
        <v>140</v>
      </c>
      <c r="C5" s="77" t="s">
        <v>308</v>
      </c>
      <c r="D5" s="77" t="s">
        <v>308</v>
      </c>
      <c r="E5" s="77">
        <v>1868.23</v>
      </c>
      <c r="F5" s="75">
        <v>1807.15</v>
      </c>
      <c r="G5" s="75">
        <v>61.08</v>
      </c>
      <c r="H5" s="75"/>
    </row>
    <row r="6" spans="1:8" ht="12.75" customHeight="1">
      <c r="A6" s="77" t="s">
        <v>363</v>
      </c>
      <c r="B6" s="77" t="s">
        <v>364</v>
      </c>
      <c r="C6" s="77" t="s">
        <v>308</v>
      </c>
      <c r="D6" s="77" t="s">
        <v>308</v>
      </c>
      <c r="E6" s="77">
        <v>1740.43</v>
      </c>
      <c r="F6" s="75">
        <v>1740.43</v>
      </c>
      <c r="G6" s="75">
        <v>0</v>
      </c>
      <c r="H6" s="75"/>
    </row>
    <row r="7" spans="1:8" ht="12.75" customHeight="1">
      <c r="A7" s="77" t="s">
        <v>365</v>
      </c>
      <c r="B7" s="77" t="s">
        <v>366</v>
      </c>
      <c r="C7" s="77" t="s">
        <v>367</v>
      </c>
      <c r="D7" s="77" t="s">
        <v>368</v>
      </c>
      <c r="E7" s="77">
        <v>246.7</v>
      </c>
      <c r="F7" s="75">
        <v>246.7</v>
      </c>
      <c r="G7" s="75">
        <v>0</v>
      </c>
      <c r="H7" s="75"/>
    </row>
    <row r="8" spans="1:8" ht="12.75" customHeight="1">
      <c r="A8" s="77" t="s">
        <v>365</v>
      </c>
      <c r="B8" s="77" t="s">
        <v>366</v>
      </c>
      <c r="C8" s="77" t="s">
        <v>369</v>
      </c>
      <c r="D8" s="77" t="s">
        <v>364</v>
      </c>
      <c r="E8" s="77">
        <v>748.21</v>
      </c>
      <c r="F8" s="75">
        <v>748.21</v>
      </c>
      <c r="G8" s="75">
        <v>0</v>
      </c>
      <c r="H8" s="75"/>
    </row>
    <row r="9" spans="1:8" ht="12.75" customHeight="1">
      <c r="A9" s="77" t="s">
        <v>370</v>
      </c>
      <c r="B9" s="77" t="s">
        <v>371</v>
      </c>
      <c r="C9" s="77" t="s">
        <v>369</v>
      </c>
      <c r="D9" s="77" t="s">
        <v>364</v>
      </c>
      <c r="E9" s="77">
        <v>5.1100000000000003</v>
      </c>
      <c r="F9" s="75">
        <v>5.1100000000000003</v>
      </c>
      <c r="G9" s="75">
        <v>0</v>
      </c>
      <c r="H9" s="75"/>
    </row>
    <row r="10" spans="1:8" ht="12.75" customHeight="1">
      <c r="A10" s="77" t="s">
        <v>372</v>
      </c>
      <c r="B10" s="77" t="s">
        <v>373</v>
      </c>
      <c r="C10" s="77" t="s">
        <v>374</v>
      </c>
      <c r="D10" s="77" t="s">
        <v>375</v>
      </c>
      <c r="E10" s="77">
        <v>67.930000000000007</v>
      </c>
      <c r="F10" s="75">
        <v>67.930000000000007</v>
      </c>
      <c r="G10" s="75">
        <v>0</v>
      </c>
      <c r="H10" s="75"/>
    </row>
    <row r="11" spans="1:8" ht="12.75" customHeight="1">
      <c r="A11" s="77" t="s">
        <v>372</v>
      </c>
      <c r="B11" s="77" t="s">
        <v>373</v>
      </c>
      <c r="C11" s="77" t="s">
        <v>369</v>
      </c>
      <c r="D11" s="77" t="s">
        <v>364</v>
      </c>
      <c r="E11" s="77">
        <v>214.71</v>
      </c>
      <c r="F11" s="75">
        <v>214.71</v>
      </c>
      <c r="G11" s="75">
        <v>0</v>
      </c>
      <c r="H11" s="75"/>
    </row>
    <row r="12" spans="1:8" ht="12.75" customHeight="1">
      <c r="A12" s="77" t="s">
        <v>376</v>
      </c>
      <c r="B12" s="77" t="s">
        <v>377</v>
      </c>
      <c r="C12" s="77" t="s">
        <v>374</v>
      </c>
      <c r="D12" s="77" t="s">
        <v>375</v>
      </c>
      <c r="E12" s="77">
        <v>33.97</v>
      </c>
      <c r="F12" s="75">
        <v>33.97</v>
      </c>
      <c r="G12" s="75">
        <v>0</v>
      </c>
      <c r="H12" s="75"/>
    </row>
    <row r="13" spans="1:8" ht="12.75" customHeight="1">
      <c r="A13" s="77" t="s">
        <v>376</v>
      </c>
      <c r="B13" s="77" t="s">
        <v>377</v>
      </c>
      <c r="C13" s="77" t="s">
        <v>369</v>
      </c>
      <c r="D13" s="77" t="s">
        <v>364</v>
      </c>
      <c r="E13" s="77">
        <v>107.35</v>
      </c>
      <c r="F13" s="75">
        <v>107.35</v>
      </c>
      <c r="G13" s="75">
        <v>0</v>
      </c>
      <c r="H13" s="75"/>
    </row>
    <row r="14" spans="1:8" ht="12.75" customHeight="1">
      <c r="A14" s="77" t="s">
        <v>378</v>
      </c>
      <c r="B14" s="77" t="s">
        <v>379</v>
      </c>
      <c r="C14" s="77" t="s">
        <v>374</v>
      </c>
      <c r="D14" s="77" t="s">
        <v>375</v>
      </c>
      <c r="E14" s="77">
        <v>10.84</v>
      </c>
      <c r="F14" s="75">
        <v>10.84</v>
      </c>
      <c r="G14" s="75">
        <v>0</v>
      </c>
      <c r="H14" s="75"/>
    </row>
    <row r="15" spans="1:8" ht="12.75" customHeight="1">
      <c r="A15" s="77" t="s">
        <v>378</v>
      </c>
      <c r="B15" s="77" t="s">
        <v>379</v>
      </c>
      <c r="C15" s="77" t="s">
        <v>369</v>
      </c>
      <c r="D15" s="77" t="s">
        <v>364</v>
      </c>
      <c r="E15" s="77">
        <v>61.8</v>
      </c>
      <c r="F15" s="75">
        <v>61.8</v>
      </c>
      <c r="G15" s="75">
        <v>0</v>
      </c>
      <c r="H15" s="75"/>
    </row>
    <row r="16" spans="1:8" ht="12.75" customHeight="1">
      <c r="A16" s="77" t="s">
        <v>380</v>
      </c>
      <c r="B16" s="77" t="s">
        <v>381</v>
      </c>
      <c r="C16" s="77" t="s">
        <v>382</v>
      </c>
      <c r="D16" s="77" t="s">
        <v>383</v>
      </c>
      <c r="E16" s="77">
        <v>61.67</v>
      </c>
      <c r="F16" s="75">
        <v>61.67</v>
      </c>
      <c r="G16" s="75">
        <v>0</v>
      </c>
      <c r="H16" s="75"/>
    </row>
    <row r="17" spans="1:8" ht="12.75" customHeight="1">
      <c r="A17" s="77" t="s">
        <v>380</v>
      </c>
      <c r="B17" s="77" t="s">
        <v>381</v>
      </c>
      <c r="C17" s="77" t="s">
        <v>369</v>
      </c>
      <c r="D17" s="77" t="s">
        <v>364</v>
      </c>
      <c r="E17" s="77">
        <v>175.31</v>
      </c>
      <c r="F17" s="75">
        <v>175.31</v>
      </c>
      <c r="G17" s="75">
        <v>0</v>
      </c>
      <c r="H17" s="75"/>
    </row>
    <row r="18" spans="1:8" ht="12.75" customHeight="1">
      <c r="A18" s="77" t="s">
        <v>384</v>
      </c>
      <c r="B18" s="77" t="s">
        <v>385</v>
      </c>
      <c r="C18" s="77" t="s">
        <v>369</v>
      </c>
      <c r="D18" s="77" t="s">
        <v>364</v>
      </c>
      <c r="E18" s="77">
        <v>6.83</v>
      </c>
      <c r="F18" s="75">
        <v>6.83</v>
      </c>
      <c r="G18" s="75">
        <v>0</v>
      </c>
      <c r="H18" s="75"/>
    </row>
    <row r="19" spans="1:8" ht="12.75" customHeight="1">
      <c r="A19" s="77" t="s">
        <v>386</v>
      </c>
      <c r="B19" s="77" t="s">
        <v>387</v>
      </c>
      <c r="C19" s="77" t="s">
        <v>308</v>
      </c>
      <c r="D19" s="77" t="s">
        <v>308</v>
      </c>
      <c r="E19" s="77">
        <v>61.08</v>
      </c>
      <c r="F19" s="75">
        <v>0</v>
      </c>
      <c r="G19" s="75">
        <v>61.08</v>
      </c>
      <c r="H19" s="75"/>
    </row>
    <row r="20" spans="1:8" ht="12.75" customHeight="1">
      <c r="A20" s="77" t="s">
        <v>388</v>
      </c>
      <c r="B20" s="77" t="s">
        <v>389</v>
      </c>
      <c r="C20" s="77" t="s">
        <v>390</v>
      </c>
      <c r="D20" s="77" t="s">
        <v>391</v>
      </c>
      <c r="E20" s="77">
        <v>3.11</v>
      </c>
      <c r="F20" s="75">
        <v>0</v>
      </c>
      <c r="G20" s="75">
        <v>3.11</v>
      </c>
      <c r="H20" s="80"/>
    </row>
    <row r="21" spans="1:8" ht="12.75" customHeight="1">
      <c r="A21" s="77" t="s">
        <v>388</v>
      </c>
      <c r="B21" s="77" t="s">
        <v>389</v>
      </c>
      <c r="C21" s="77" t="s">
        <v>392</v>
      </c>
      <c r="D21" s="77" t="s">
        <v>387</v>
      </c>
      <c r="E21" s="77">
        <v>5.6</v>
      </c>
      <c r="F21" s="75">
        <v>0</v>
      </c>
      <c r="G21" s="75">
        <v>5.6</v>
      </c>
      <c r="H21" s="80"/>
    </row>
    <row r="22" spans="1:8" ht="12.75" customHeight="1">
      <c r="A22" s="77" t="s">
        <v>393</v>
      </c>
      <c r="B22" s="77" t="s">
        <v>394</v>
      </c>
      <c r="C22" s="77" t="s">
        <v>390</v>
      </c>
      <c r="D22" s="77" t="s">
        <v>391</v>
      </c>
      <c r="E22" s="77">
        <v>1.8</v>
      </c>
      <c r="F22" s="75">
        <v>0</v>
      </c>
      <c r="G22" s="75">
        <v>1.8</v>
      </c>
      <c r="H22" s="80"/>
    </row>
    <row r="23" spans="1:8" ht="12.75" customHeight="1">
      <c r="A23" s="77" t="s">
        <v>393</v>
      </c>
      <c r="B23" s="77" t="s">
        <v>394</v>
      </c>
      <c r="C23" s="77" t="s">
        <v>392</v>
      </c>
      <c r="D23" s="77" t="s">
        <v>387</v>
      </c>
      <c r="E23" s="77">
        <v>1.5</v>
      </c>
      <c r="F23" s="75">
        <v>0</v>
      </c>
      <c r="G23" s="75">
        <v>1.5</v>
      </c>
      <c r="H23" s="80"/>
    </row>
    <row r="24" spans="1:8" ht="12.75" customHeight="1">
      <c r="A24" s="77" t="s">
        <v>395</v>
      </c>
      <c r="B24" s="77" t="s">
        <v>396</v>
      </c>
      <c r="C24" s="77" t="s">
        <v>390</v>
      </c>
      <c r="D24" s="77" t="s">
        <v>391</v>
      </c>
      <c r="E24" s="77">
        <v>0.7</v>
      </c>
      <c r="F24" s="75">
        <v>0</v>
      </c>
      <c r="G24" s="75">
        <v>0.7</v>
      </c>
      <c r="H24" s="80"/>
    </row>
    <row r="25" spans="1:8" ht="12.75" customHeight="1">
      <c r="A25" s="77" t="s">
        <v>395</v>
      </c>
      <c r="B25" s="77" t="s">
        <v>396</v>
      </c>
      <c r="C25" s="77" t="s">
        <v>392</v>
      </c>
      <c r="D25" s="77" t="s">
        <v>387</v>
      </c>
      <c r="E25" s="77">
        <v>0.7</v>
      </c>
      <c r="F25" s="75">
        <v>0</v>
      </c>
      <c r="G25" s="75">
        <v>0.7</v>
      </c>
      <c r="H25" s="80"/>
    </row>
    <row r="26" spans="1:8" ht="12.75" customHeight="1">
      <c r="A26" s="77" t="s">
        <v>397</v>
      </c>
      <c r="B26" s="77" t="s">
        <v>398</v>
      </c>
      <c r="C26" s="77" t="s">
        <v>390</v>
      </c>
      <c r="D26" s="77" t="s">
        <v>391</v>
      </c>
      <c r="E26" s="77">
        <v>0.8</v>
      </c>
      <c r="F26" s="75">
        <v>0</v>
      </c>
      <c r="G26" s="75">
        <v>0.8</v>
      </c>
      <c r="H26" s="80"/>
    </row>
    <row r="27" spans="1:8" ht="12.75" customHeight="1">
      <c r="A27" s="77" t="s">
        <v>397</v>
      </c>
      <c r="B27" s="77" t="s">
        <v>398</v>
      </c>
      <c r="C27" s="77" t="s">
        <v>392</v>
      </c>
      <c r="D27" s="77" t="s">
        <v>387</v>
      </c>
      <c r="E27" s="77">
        <v>3.2</v>
      </c>
      <c r="F27" s="75">
        <v>0</v>
      </c>
      <c r="G27" s="75">
        <v>3.2</v>
      </c>
      <c r="H27" s="80"/>
    </row>
    <row r="28" spans="1:8" ht="12.75" customHeight="1">
      <c r="A28" s="77" t="s">
        <v>399</v>
      </c>
      <c r="B28" s="77" t="s">
        <v>400</v>
      </c>
      <c r="C28" s="77" t="s">
        <v>390</v>
      </c>
      <c r="D28" s="77" t="s">
        <v>391</v>
      </c>
      <c r="E28" s="77">
        <v>1.1000000000000001</v>
      </c>
      <c r="F28" s="75">
        <v>0</v>
      </c>
      <c r="G28" s="75">
        <v>1.1000000000000001</v>
      </c>
      <c r="H28" s="80"/>
    </row>
    <row r="29" spans="1:8" ht="12.75" customHeight="1">
      <c r="A29" s="77" t="s">
        <v>399</v>
      </c>
      <c r="B29" s="77" t="s">
        <v>400</v>
      </c>
      <c r="C29" s="77" t="s">
        <v>392</v>
      </c>
      <c r="D29" s="77" t="s">
        <v>387</v>
      </c>
      <c r="E29" s="77">
        <v>0.56999999999999995</v>
      </c>
      <c r="F29" s="75">
        <v>0</v>
      </c>
      <c r="G29" s="75">
        <v>0.56999999999999995</v>
      </c>
      <c r="H29" s="80"/>
    </row>
    <row r="30" spans="1:8" ht="12.75" customHeight="1">
      <c r="A30" s="77" t="s">
        <v>401</v>
      </c>
      <c r="B30" s="77" t="s">
        <v>402</v>
      </c>
      <c r="C30" s="77" t="s">
        <v>390</v>
      </c>
      <c r="D30" s="77" t="s">
        <v>391</v>
      </c>
      <c r="E30" s="77">
        <v>5</v>
      </c>
      <c r="F30" s="75">
        <v>0</v>
      </c>
      <c r="G30" s="105">
        <v>5</v>
      </c>
      <c r="H30" s="80"/>
    </row>
    <row r="31" spans="1:8" ht="12.75" customHeight="1">
      <c r="A31" s="77" t="s">
        <v>401</v>
      </c>
      <c r="B31" s="77" t="s">
        <v>402</v>
      </c>
      <c r="C31" s="77" t="s">
        <v>392</v>
      </c>
      <c r="D31" s="77" t="s">
        <v>387</v>
      </c>
      <c r="E31" s="77">
        <v>2.4900000000000002</v>
      </c>
      <c r="F31" s="75">
        <v>0</v>
      </c>
      <c r="G31" s="105">
        <v>1.89</v>
      </c>
      <c r="H31" s="80"/>
    </row>
    <row r="32" spans="1:8" ht="12.75" customHeight="1">
      <c r="A32" s="77" t="s">
        <v>403</v>
      </c>
      <c r="B32" s="77" t="s">
        <v>404</v>
      </c>
      <c r="C32" s="77" t="s">
        <v>405</v>
      </c>
      <c r="D32" s="77" t="s">
        <v>406</v>
      </c>
      <c r="E32" s="77">
        <v>0.5</v>
      </c>
      <c r="F32" s="75">
        <v>0</v>
      </c>
      <c r="G32" s="105">
        <v>0.5</v>
      </c>
      <c r="H32" s="80"/>
    </row>
    <row r="33" spans="1:8" ht="12.75" customHeight="1">
      <c r="A33" s="77" t="s">
        <v>403</v>
      </c>
      <c r="B33" s="77" t="s">
        <v>404</v>
      </c>
      <c r="C33" s="77" t="s">
        <v>392</v>
      </c>
      <c r="D33" s="77" t="s">
        <v>387</v>
      </c>
      <c r="E33" s="77">
        <v>0.7</v>
      </c>
      <c r="F33" s="75">
        <v>0</v>
      </c>
      <c r="G33" s="105">
        <v>0.7</v>
      </c>
      <c r="H33" s="80"/>
    </row>
    <row r="34" spans="1:8" ht="12.75" customHeight="1">
      <c r="A34" s="77">
        <v>30217</v>
      </c>
      <c r="B34" s="77" t="s">
        <v>563</v>
      </c>
      <c r="C34" s="77">
        <v>50206</v>
      </c>
      <c r="D34" s="77" t="s">
        <v>255</v>
      </c>
      <c r="E34" s="77">
        <v>0.9</v>
      </c>
      <c r="F34" s="75"/>
      <c r="G34" s="105">
        <v>0.9</v>
      </c>
      <c r="H34" s="109"/>
    </row>
    <row r="35" spans="1:8" ht="12.75" customHeight="1">
      <c r="A35" s="77">
        <v>30217</v>
      </c>
      <c r="B35" s="77" t="s">
        <v>255</v>
      </c>
      <c r="C35" s="77">
        <v>50502</v>
      </c>
      <c r="D35" s="77" t="s">
        <v>387</v>
      </c>
      <c r="E35" s="77">
        <v>3.5</v>
      </c>
      <c r="F35" s="75"/>
      <c r="G35" s="105">
        <v>2.5</v>
      </c>
      <c r="H35" s="109"/>
    </row>
    <row r="36" spans="1:8" ht="12.75" customHeight="1">
      <c r="A36" s="77" t="s">
        <v>409</v>
      </c>
      <c r="B36" s="77" t="s">
        <v>410</v>
      </c>
      <c r="C36" s="77" t="s">
        <v>411</v>
      </c>
      <c r="D36" s="77" t="s">
        <v>412</v>
      </c>
      <c r="E36" s="77">
        <v>0.47</v>
      </c>
      <c r="F36" s="75">
        <v>0</v>
      </c>
      <c r="G36" s="105">
        <v>0.47</v>
      </c>
      <c r="H36" s="80"/>
    </row>
    <row r="37" spans="1:8" ht="12.75" customHeight="1">
      <c r="A37" s="77" t="s">
        <v>409</v>
      </c>
      <c r="B37" s="77" t="s">
        <v>410</v>
      </c>
      <c r="C37" s="77" t="s">
        <v>392</v>
      </c>
      <c r="D37" s="77" t="s">
        <v>387</v>
      </c>
      <c r="E37" s="77">
        <v>1.5</v>
      </c>
      <c r="F37" s="75">
        <v>0</v>
      </c>
      <c r="G37" s="105">
        <v>1.5</v>
      </c>
      <c r="H37" s="80"/>
    </row>
    <row r="38" spans="1:8" ht="12.75" customHeight="1">
      <c r="A38" s="77" t="s">
        <v>413</v>
      </c>
      <c r="B38" s="77" t="s">
        <v>414</v>
      </c>
      <c r="C38" s="77" t="s">
        <v>411</v>
      </c>
      <c r="D38" s="77" t="s">
        <v>412</v>
      </c>
      <c r="E38" s="77">
        <v>3</v>
      </c>
      <c r="F38" s="75">
        <v>0</v>
      </c>
      <c r="G38" s="105">
        <v>1</v>
      </c>
      <c r="H38" s="80"/>
    </row>
    <row r="39" spans="1:8" ht="12.75" customHeight="1">
      <c r="A39" s="77" t="s">
        <v>413</v>
      </c>
      <c r="B39" s="77" t="s">
        <v>414</v>
      </c>
      <c r="C39" s="77" t="s">
        <v>392</v>
      </c>
      <c r="D39" s="77" t="s">
        <v>387</v>
      </c>
      <c r="E39" s="77">
        <v>0.98</v>
      </c>
      <c r="F39" s="75">
        <v>0</v>
      </c>
      <c r="G39" s="105">
        <v>0.98</v>
      </c>
      <c r="H39" s="80"/>
    </row>
    <row r="40" spans="1:8" ht="12.75" customHeight="1">
      <c r="A40" s="77" t="s">
        <v>415</v>
      </c>
      <c r="B40" s="77" t="s">
        <v>416</v>
      </c>
      <c r="C40" s="77" t="s">
        <v>390</v>
      </c>
      <c r="D40" s="77" t="s">
        <v>391</v>
      </c>
      <c r="E40" s="77">
        <v>6.52</v>
      </c>
      <c r="F40" s="75">
        <v>0</v>
      </c>
      <c r="G40" s="105">
        <v>6.52</v>
      </c>
      <c r="H40" s="80"/>
    </row>
    <row r="41" spans="1:8" ht="12.75" customHeight="1">
      <c r="A41" s="77" t="s">
        <v>415</v>
      </c>
      <c r="B41" s="77" t="s">
        <v>416</v>
      </c>
      <c r="C41" s="77" t="s">
        <v>392</v>
      </c>
      <c r="D41" s="77" t="s">
        <v>387</v>
      </c>
      <c r="E41" s="77">
        <v>15.64</v>
      </c>
      <c r="F41" s="75">
        <v>0</v>
      </c>
      <c r="G41" s="105">
        <v>15.64</v>
      </c>
      <c r="H41" s="80"/>
    </row>
    <row r="42" spans="1:8" ht="12.75" customHeight="1">
      <c r="A42" s="77" t="s">
        <v>419</v>
      </c>
      <c r="B42" s="77" t="s">
        <v>420</v>
      </c>
      <c r="C42" s="77" t="s">
        <v>390</v>
      </c>
      <c r="D42" s="77" t="s">
        <v>391</v>
      </c>
      <c r="E42" s="77">
        <v>3</v>
      </c>
      <c r="F42" s="75">
        <v>0</v>
      </c>
      <c r="G42" s="105">
        <v>3</v>
      </c>
      <c r="H42" s="80"/>
    </row>
    <row r="43" spans="1:8" ht="12.75" customHeight="1">
      <c r="A43" s="77" t="s">
        <v>419</v>
      </c>
      <c r="B43" s="77" t="s">
        <v>420</v>
      </c>
      <c r="C43" s="77" t="s">
        <v>392</v>
      </c>
      <c r="D43" s="77" t="s">
        <v>387</v>
      </c>
      <c r="E43" s="77">
        <v>0.4</v>
      </c>
      <c r="F43" s="75">
        <v>0</v>
      </c>
      <c r="G43" s="105">
        <v>0.4</v>
      </c>
      <c r="H43" s="80"/>
    </row>
    <row r="44" spans="1:8" ht="12.75" customHeight="1">
      <c r="A44" s="77" t="s">
        <v>421</v>
      </c>
      <c r="B44" s="77" t="s">
        <v>422</v>
      </c>
      <c r="C44" s="77" t="s">
        <v>392</v>
      </c>
      <c r="D44" s="77" t="s">
        <v>387</v>
      </c>
      <c r="E44" s="77">
        <v>1</v>
      </c>
      <c r="F44" s="75">
        <v>0</v>
      </c>
      <c r="G44" s="75">
        <v>1</v>
      </c>
      <c r="H44" s="80"/>
    </row>
    <row r="45" spans="1:8" ht="12.75" customHeight="1">
      <c r="A45" s="77" t="s">
        <v>423</v>
      </c>
      <c r="B45" s="77" t="s">
        <v>424</v>
      </c>
      <c r="C45" s="77" t="s">
        <v>308</v>
      </c>
      <c r="D45" s="77" t="s">
        <v>308</v>
      </c>
      <c r="E45" s="77">
        <v>66.72</v>
      </c>
      <c r="F45" s="75">
        <v>66.72</v>
      </c>
      <c r="G45" s="105">
        <v>0</v>
      </c>
      <c r="H45" s="80"/>
    </row>
    <row r="46" spans="1:8" ht="12.75" customHeight="1">
      <c r="A46" s="77" t="s">
        <v>425</v>
      </c>
      <c r="B46" s="77" t="s">
        <v>426</v>
      </c>
      <c r="C46" s="77" t="s">
        <v>427</v>
      </c>
      <c r="D46" s="77" t="s">
        <v>428</v>
      </c>
      <c r="E46" s="77">
        <v>667200</v>
      </c>
      <c r="F46" s="75">
        <v>667200</v>
      </c>
      <c r="G46" s="105">
        <v>0</v>
      </c>
      <c r="H46" s="80"/>
    </row>
  </sheetData>
  <mergeCells count="1">
    <mergeCell ref="A2:H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27" t="s">
        <v>24</v>
      </c>
      <c r="B1" s="28"/>
      <c r="C1" s="28"/>
      <c r="D1" s="28"/>
      <c r="E1" s="28"/>
      <c r="F1" s="28"/>
      <c r="G1" s="28"/>
      <c r="H1" s="29"/>
    </row>
    <row r="2" spans="1:10" ht="22.5" customHeight="1">
      <c r="A2" s="120" t="s">
        <v>172</v>
      </c>
      <c r="B2" s="120"/>
      <c r="C2" s="120"/>
      <c r="D2" s="120"/>
      <c r="E2" s="120"/>
      <c r="F2" s="120"/>
      <c r="G2" s="120"/>
      <c r="H2" s="120"/>
    </row>
    <row r="3" spans="1:10" ht="22.5" customHeight="1">
      <c r="A3" s="121"/>
      <c r="B3" s="121"/>
      <c r="C3" s="30"/>
      <c r="D3" s="30"/>
      <c r="E3" s="31"/>
      <c r="F3" s="31"/>
      <c r="G3" s="31"/>
      <c r="H3" s="32" t="s">
        <v>45</v>
      </c>
    </row>
    <row r="4" spans="1:10" ht="22.5" customHeight="1">
      <c r="A4" s="122" t="s">
        <v>46</v>
      </c>
      <c r="B4" s="122"/>
      <c r="C4" s="122" t="s">
        <v>47</v>
      </c>
      <c r="D4" s="122"/>
      <c r="E4" s="122"/>
      <c r="F4" s="122"/>
      <c r="G4" s="122"/>
      <c r="H4" s="122"/>
    </row>
    <row r="5" spans="1:10" ht="22.5" customHeight="1">
      <c r="A5" s="33" t="s">
        <v>48</v>
      </c>
      <c r="B5" s="33" t="s">
        <v>49</v>
      </c>
      <c r="C5" s="33" t="s">
        <v>50</v>
      </c>
      <c r="D5" s="34" t="s">
        <v>49</v>
      </c>
      <c r="E5" s="33" t="s">
        <v>51</v>
      </c>
      <c r="F5" s="33" t="s">
        <v>49</v>
      </c>
      <c r="G5" s="33" t="s">
        <v>52</v>
      </c>
      <c r="H5" s="33" t="s">
        <v>49</v>
      </c>
    </row>
    <row r="6" spans="1:10" ht="22.5" customHeight="1">
      <c r="A6" s="35" t="s">
        <v>173</v>
      </c>
      <c r="B6" s="36"/>
      <c r="C6" s="37" t="s">
        <v>174</v>
      </c>
      <c r="D6" s="38"/>
      <c r="E6" s="39" t="s">
        <v>175</v>
      </c>
      <c r="F6" s="39"/>
      <c r="G6" s="40" t="s">
        <v>176</v>
      </c>
      <c r="H6" s="38"/>
    </row>
    <row r="7" spans="1:10" ht="22.5" customHeight="1">
      <c r="A7" s="41"/>
      <c r="B7" s="36"/>
      <c r="C7" s="37" t="s">
        <v>177</v>
      </c>
      <c r="D7" s="38"/>
      <c r="E7" s="40" t="s">
        <v>178</v>
      </c>
      <c r="F7" s="40"/>
      <c r="G7" s="40" t="s">
        <v>179</v>
      </c>
      <c r="H7" s="38"/>
    </row>
    <row r="8" spans="1:10" ht="22.5" customHeight="1">
      <c r="A8" s="41"/>
      <c r="B8" s="36"/>
      <c r="C8" s="37" t="s">
        <v>180</v>
      </c>
      <c r="D8" s="38"/>
      <c r="E8" s="40" t="s">
        <v>181</v>
      </c>
      <c r="F8" s="40"/>
      <c r="G8" s="40" t="s">
        <v>182</v>
      </c>
      <c r="H8" s="38"/>
      <c r="J8" s="11"/>
    </row>
    <row r="9" spans="1:10" ht="22.5" customHeight="1">
      <c r="A9" s="35"/>
      <c r="B9" s="36"/>
      <c r="C9" s="37" t="s">
        <v>183</v>
      </c>
      <c r="D9" s="38"/>
      <c r="E9" s="40" t="s">
        <v>184</v>
      </c>
      <c r="F9" s="40"/>
      <c r="G9" s="40" t="s">
        <v>185</v>
      </c>
      <c r="H9" s="38"/>
    </row>
    <row r="10" spans="1:10" ht="22.5" customHeight="1">
      <c r="A10" s="35"/>
      <c r="B10" s="36"/>
      <c r="C10" s="37" t="s">
        <v>186</v>
      </c>
      <c r="D10" s="38"/>
      <c r="E10" s="40" t="s">
        <v>187</v>
      </c>
      <c r="F10" s="40"/>
      <c r="G10" s="40" t="s">
        <v>188</v>
      </c>
      <c r="H10" s="38"/>
      <c r="I10" s="11"/>
    </row>
    <row r="11" spans="1:10" ht="22.5" customHeight="1">
      <c r="A11" s="41"/>
      <c r="B11" s="36"/>
      <c r="C11" s="37" t="s">
        <v>189</v>
      </c>
      <c r="D11" s="38"/>
      <c r="E11" s="40" t="s">
        <v>190</v>
      </c>
      <c r="F11" s="40"/>
      <c r="G11" s="40" t="s">
        <v>191</v>
      </c>
      <c r="H11" s="38"/>
      <c r="I11" s="11"/>
    </row>
    <row r="12" spans="1:10" ht="22.5" customHeight="1">
      <c r="A12" s="41"/>
      <c r="B12" s="36"/>
      <c r="C12" s="37" t="s">
        <v>192</v>
      </c>
      <c r="D12" s="38"/>
      <c r="E12" s="40" t="s">
        <v>178</v>
      </c>
      <c r="F12" s="40"/>
      <c r="G12" s="40" t="s">
        <v>193</v>
      </c>
      <c r="H12" s="38"/>
      <c r="I12" s="11"/>
    </row>
    <row r="13" spans="1:10" ht="22.5" customHeight="1">
      <c r="A13" s="42"/>
      <c r="B13" s="36"/>
      <c r="C13" s="37" t="s">
        <v>194</v>
      </c>
      <c r="D13" s="38"/>
      <c r="E13" s="40" t="s">
        <v>181</v>
      </c>
      <c r="F13" s="40"/>
      <c r="G13" s="40" t="s">
        <v>195</v>
      </c>
      <c r="H13" s="38"/>
      <c r="I13" s="11"/>
    </row>
    <row r="14" spans="1:10" ht="22.5" customHeight="1">
      <c r="A14" s="42"/>
      <c r="B14" s="36"/>
      <c r="C14" s="37" t="s">
        <v>196</v>
      </c>
      <c r="D14" s="38"/>
      <c r="E14" s="40" t="s">
        <v>184</v>
      </c>
      <c r="F14" s="40"/>
      <c r="G14" s="40" t="s">
        <v>197</v>
      </c>
      <c r="H14" s="38"/>
    </row>
    <row r="15" spans="1:10" ht="22.5" customHeight="1">
      <c r="A15" s="42"/>
      <c r="B15" s="36"/>
      <c r="C15" s="37" t="s">
        <v>198</v>
      </c>
      <c r="D15" s="38"/>
      <c r="E15" s="40" t="s">
        <v>199</v>
      </c>
      <c r="F15" s="40"/>
      <c r="G15" s="40" t="s">
        <v>200</v>
      </c>
      <c r="H15" s="38"/>
    </row>
    <row r="16" spans="1:10" ht="22.5" customHeight="1">
      <c r="A16" s="15"/>
      <c r="B16" s="43"/>
      <c r="C16" s="37" t="s">
        <v>201</v>
      </c>
      <c r="D16" s="38"/>
      <c r="E16" s="40" t="s">
        <v>202</v>
      </c>
      <c r="F16" s="40"/>
      <c r="G16" s="40" t="s">
        <v>203</v>
      </c>
      <c r="H16" s="38"/>
      <c r="J16" s="11"/>
    </row>
    <row r="17" spans="1:8" ht="22.5" customHeight="1">
      <c r="A17" s="16"/>
      <c r="B17" s="43"/>
      <c r="C17" s="37" t="s">
        <v>204</v>
      </c>
      <c r="D17" s="38"/>
      <c r="E17" s="40" t="s">
        <v>205</v>
      </c>
      <c r="F17" s="40"/>
      <c r="G17" s="40" t="s">
        <v>204</v>
      </c>
      <c r="H17" s="38"/>
    </row>
    <row r="18" spans="1:8" ht="22.5" customHeight="1">
      <c r="A18" s="16"/>
      <c r="B18" s="43"/>
      <c r="C18" s="37" t="s">
        <v>206</v>
      </c>
      <c r="D18" s="38"/>
      <c r="E18" s="40" t="s">
        <v>207</v>
      </c>
      <c r="F18" s="40"/>
      <c r="G18" s="40" t="s">
        <v>208</v>
      </c>
      <c r="H18" s="38"/>
    </row>
    <row r="19" spans="1:8" ht="22.5" customHeight="1">
      <c r="A19" s="42"/>
      <c r="B19" s="43"/>
      <c r="C19" s="37" t="s">
        <v>209</v>
      </c>
      <c r="D19" s="38"/>
      <c r="E19" s="40" t="s">
        <v>210</v>
      </c>
      <c r="F19" s="40"/>
      <c r="G19" s="40" t="s">
        <v>211</v>
      </c>
      <c r="H19" s="38"/>
    </row>
    <row r="20" spans="1:8" ht="22.5" customHeight="1">
      <c r="A20" s="42"/>
      <c r="B20" s="36"/>
      <c r="C20" s="37"/>
      <c r="D20" s="38"/>
      <c r="E20" s="40" t="s">
        <v>212</v>
      </c>
      <c r="F20" s="40"/>
      <c r="G20" s="40" t="s">
        <v>213</v>
      </c>
      <c r="H20" s="38"/>
    </row>
    <row r="21" spans="1:8" ht="22.5" customHeight="1">
      <c r="A21" s="15"/>
      <c r="B21" s="36"/>
      <c r="C21" s="16"/>
      <c r="D21" s="38"/>
      <c r="E21" s="40" t="s">
        <v>214</v>
      </c>
      <c r="F21" s="40"/>
      <c r="G21" s="40"/>
      <c r="H21" s="38"/>
    </row>
    <row r="22" spans="1:8" ht="18" customHeight="1">
      <c r="A22" s="16"/>
      <c r="B22" s="36"/>
      <c r="C22" s="16"/>
      <c r="D22" s="38"/>
      <c r="E22" s="44" t="s">
        <v>215</v>
      </c>
      <c r="F22" s="44"/>
      <c r="G22" s="44"/>
      <c r="H22" s="38"/>
    </row>
    <row r="23" spans="1:8" ht="19.5" customHeight="1">
      <c r="A23" s="16"/>
      <c r="B23" s="36"/>
      <c r="C23" s="16"/>
      <c r="D23" s="38"/>
      <c r="E23" s="44" t="s">
        <v>216</v>
      </c>
      <c r="F23" s="44"/>
      <c r="G23" s="44"/>
      <c r="H23" s="38"/>
    </row>
    <row r="24" spans="1:8" ht="21.75" customHeight="1">
      <c r="A24" s="16"/>
      <c r="B24" s="36"/>
      <c r="C24" s="37"/>
      <c r="D24" s="45"/>
      <c r="E24" s="44" t="s">
        <v>217</v>
      </c>
      <c r="F24" s="44"/>
      <c r="G24" s="44"/>
      <c r="H24" s="38"/>
    </row>
    <row r="25" spans="1:8" ht="21.75" customHeight="1">
      <c r="A25" s="16"/>
      <c r="B25" s="36"/>
      <c r="C25" s="37"/>
      <c r="D25" s="45"/>
      <c r="E25" s="44"/>
      <c r="F25" s="44"/>
      <c r="G25" s="44"/>
      <c r="H25" s="38"/>
    </row>
    <row r="26" spans="1:8" ht="23.25" customHeight="1">
      <c r="A26" s="16"/>
      <c r="B26" s="36"/>
      <c r="C26" s="37"/>
      <c r="D26" s="45"/>
      <c r="E26" s="35"/>
      <c r="F26" s="35"/>
      <c r="G26" s="35"/>
      <c r="H26" s="46"/>
    </row>
    <row r="27" spans="1:8" ht="18" customHeight="1">
      <c r="A27" s="34" t="s">
        <v>126</v>
      </c>
      <c r="B27" s="43">
        <f>SUM(B6,B9,B10,B12,B13,B14,B15)</f>
        <v>0</v>
      </c>
      <c r="C27" s="34" t="s">
        <v>127</v>
      </c>
      <c r="D27" s="45">
        <f>SUM(D6:D20)</f>
        <v>0</v>
      </c>
      <c r="E27" s="34" t="s">
        <v>127</v>
      </c>
      <c r="F27" s="34"/>
      <c r="G27" s="34" t="s">
        <v>127</v>
      </c>
      <c r="H27" s="46">
        <f>SUM(H6,H11,H21,H22,H23)</f>
        <v>0</v>
      </c>
    </row>
    <row r="28" spans="1:8" ht="12.75" customHeight="1">
      <c r="B28" s="11"/>
      <c r="D28" s="11"/>
      <c r="H28" s="11"/>
    </row>
    <row r="29" spans="1:8" ht="12.75" customHeight="1">
      <c r="B29" s="11"/>
      <c r="D29" s="11"/>
      <c r="H29" s="11"/>
    </row>
    <row r="30" spans="1:8" ht="12.75" customHeight="1">
      <c r="B30" s="11"/>
      <c r="D30" s="11"/>
      <c r="H30" s="11"/>
    </row>
    <row r="31" spans="1:8" ht="12.75" customHeight="1">
      <c r="B31" s="11"/>
      <c r="D31" s="11"/>
      <c r="H31" s="11"/>
    </row>
    <row r="32" spans="1:8" ht="12.75" customHeight="1">
      <c r="B32" s="11"/>
      <c r="D32" s="11"/>
      <c r="H32" s="11"/>
    </row>
    <row r="33" spans="2:8" ht="12.75" customHeight="1">
      <c r="B33" s="11"/>
      <c r="D33" s="11"/>
      <c r="H33" s="11"/>
    </row>
    <row r="34" spans="2:8" ht="12.75" customHeight="1">
      <c r="B34" s="11"/>
      <c r="D34" s="11"/>
      <c r="H34" s="11"/>
    </row>
    <row r="35" spans="2:8" ht="12.75" customHeight="1">
      <c r="B35" s="11"/>
      <c r="D35" s="11"/>
      <c r="H35" s="11"/>
    </row>
    <row r="36" spans="2:8" ht="12.75" customHeight="1">
      <c r="B36" s="11"/>
      <c r="D36" s="11"/>
      <c r="H36" s="11"/>
    </row>
    <row r="37" spans="2:8" ht="12.75" customHeight="1">
      <c r="B37" s="11"/>
      <c r="D37" s="11"/>
      <c r="H37" s="11"/>
    </row>
    <row r="38" spans="2:8" ht="12.75" customHeight="1">
      <c r="B38" s="11"/>
      <c r="D38" s="11"/>
      <c r="H38" s="11"/>
    </row>
    <row r="39" spans="2:8" ht="12.75" customHeight="1">
      <c r="B39" s="11"/>
      <c r="D39" s="11"/>
      <c r="H39" s="11"/>
    </row>
    <row r="40" spans="2:8" ht="12.75" customHeight="1">
      <c r="B40" s="11"/>
      <c r="D40" s="11"/>
    </row>
    <row r="41" spans="2:8" ht="12.75" customHeight="1">
      <c r="B41" s="11"/>
      <c r="D41" s="11"/>
    </row>
    <row r="42" spans="2:8" ht="12.75" customHeight="1">
      <c r="B42" s="11"/>
      <c r="D42" s="11"/>
    </row>
    <row r="43" spans="2:8" ht="12.75" customHeight="1">
      <c r="B43" s="11"/>
    </row>
    <row r="44" spans="2:8" ht="12.75" customHeight="1">
      <c r="B44" s="11"/>
    </row>
    <row r="45" spans="2:8" ht="12.75" customHeight="1">
      <c r="B45" s="11"/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" right="0.75" top="0.78958333333333297" bottom="1" header="0" footer="0"/>
  <pageSetup paperSize="9" scale="64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7"/>
  <sheetViews>
    <sheetView showGridLines="0" showZeros="0" workbookViewId="0">
      <selection activeCell="I44" sqref="I44"/>
    </sheetView>
  </sheetViews>
  <sheetFormatPr defaultColWidth="9.1640625" defaultRowHeight="12.75" customHeight="1"/>
  <cols>
    <col min="1" max="1" width="22.83203125" customWidth="1"/>
    <col min="2" max="2" width="43.1640625" customWidth="1"/>
    <col min="3" max="3" width="23.5" customWidth="1"/>
    <col min="4" max="4" width="71.5" customWidth="1"/>
    <col min="5" max="5" width="9.1640625" customWidth="1"/>
  </cols>
  <sheetData>
    <row r="1" spans="1:4" ht="30" customHeight="1">
      <c r="A1" s="11" t="s">
        <v>26</v>
      </c>
    </row>
    <row r="2" spans="1:4" ht="28.5" customHeight="1">
      <c r="A2" s="130" t="s">
        <v>218</v>
      </c>
      <c r="B2" s="130"/>
      <c r="C2" s="130"/>
      <c r="D2" s="130"/>
    </row>
    <row r="3" spans="1:4" ht="22.5" customHeight="1">
      <c r="D3" s="17" t="s">
        <v>45</v>
      </c>
    </row>
    <row r="4" spans="1:4" ht="22.5" customHeight="1">
      <c r="A4" s="18" t="s">
        <v>137</v>
      </c>
      <c r="B4" s="13" t="s">
        <v>219</v>
      </c>
      <c r="C4" s="18" t="s">
        <v>220</v>
      </c>
      <c r="D4" s="18" t="s">
        <v>221</v>
      </c>
    </row>
    <row r="5" spans="1:4" ht="15.75" customHeight="1">
      <c r="A5" s="78" t="s">
        <v>308</v>
      </c>
      <c r="B5" s="78" t="s">
        <v>140</v>
      </c>
      <c r="C5" s="78">
        <v>13955000</v>
      </c>
      <c r="D5" s="82" t="s">
        <v>308</v>
      </c>
    </row>
    <row r="6" spans="1:4" ht="12.75" customHeight="1">
      <c r="A6" s="79" t="s">
        <v>309</v>
      </c>
      <c r="B6" s="79" t="s">
        <v>310</v>
      </c>
      <c r="C6" s="79">
        <v>13955000</v>
      </c>
      <c r="D6" s="79" t="s">
        <v>308</v>
      </c>
    </row>
    <row r="7" spans="1:4" ht="12.75" customHeight="1">
      <c r="A7" s="79" t="s">
        <v>311</v>
      </c>
      <c r="B7" s="79" t="s">
        <v>312</v>
      </c>
      <c r="C7" s="79">
        <v>3990000</v>
      </c>
      <c r="D7" s="79" t="s">
        <v>308</v>
      </c>
    </row>
    <row r="8" spans="1:4" ht="12.75" customHeight="1">
      <c r="A8" s="79" t="s">
        <v>435</v>
      </c>
      <c r="B8" s="79" t="s">
        <v>436</v>
      </c>
      <c r="C8" s="79">
        <v>3990000</v>
      </c>
      <c r="D8" s="79" t="s">
        <v>308</v>
      </c>
    </row>
    <row r="9" spans="1:4" ht="12.75" customHeight="1">
      <c r="A9" s="79" t="s">
        <v>437</v>
      </c>
      <c r="B9" s="79" t="s">
        <v>438</v>
      </c>
      <c r="C9" s="79">
        <v>3950000</v>
      </c>
      <c r="D9" s="79" t="s">
        <v>308</v>
      </c>
    </row>
    <row r="10" spans="1:4" ht="12.75" customHeight="1">
      <c r="A10" s="79" t="s">
        <v>439</v>
      </c>
      <c r="B10" s="79" t="s">
        <v>440</v>
      </c>
      <c r="C10" s="79">
        <v>350000</v>
      </c>
      <c r="D10" s="79" t="s">
        <v>441</v>
      </c>
    </row>
    <row r="11" spans="1:4" ht="12.75" customHeight="1">
      <c r="A11" s="79" t="s">
        <v>439</v>
      </c>
      <c r="B11" s="79" t="s">
        <v>442</v>
      </c>
      <c r="C11" s="79">
        <v>200000</v>
      </c>
      <c r="D11" s="80" t="s">
        <v>443</v>
      </c>
    </row>
    <row r="12" spans="1:4" ht="12.75" customHeight="1">
      <c r="A12" s="79" t="s">
        <v>439</v>
      </c>
      <c r="B12" s="79" t="s">
        <v>444</v>
      </c>
      <c r="C12" s="79">
        <v>2000000</v>
      </c>
      <c r="D12" s="80" t="s">
        <v>445</v>
      </c>
    </row>
    <row r="13" spans="1:4" ht="12.75" customHeight="1">
      <c r="A13" s="79" t="s">
        <v>439</v>
      </c>
      <c r="B13" s="79" t="s">
        <v>446</v>
      </c>
      <c r="C13" s="79">
        <v>1240000</v>
      </c>
      <c r="D13" s="80" t="s">
        <v>447</v>
      </c>
    </row>
    <row r="14" spans="1:4" ht="12.75" customHeight="1">
      <c r="A14" s="79" t="s">
        <v>439</v>
      </c>
      <c r="B14" s="79" t="s">
        <v>448</v>
      </c>
      <c r="C14" s="80">
        <v>60000</v>
      </c>
      <c r="D14" s="80" t="s">
        <v>449</v>
      </c>
    </row>
    <row r="15" spans="1:4" ht="12.75" customHeight="1">
      <c r="A15" s="79" t="s">
        <v>439</v>
      </c>
      <c r="B15" s="79" t="s">
        <v>450</v>
      </c>
      <c r="C15" s="79">
        <v>100000</v>
      </c>
      <c r="D15" s="80" t="s">
        <v>451</v>
      </c>
    </row>
    <row r="16" spans="1:4" ht="12.75" customHeight="1">
      <c r="A16" s="79" t="s">
        <v>437</v>
      </c>
      <c r="B16" s="79" t="s">
        <v>452</v>
      </c>
      <c r="C16" s="79">
        <v>40000</v>
      </c>
      <c r="D16" s="80" t="s">
        <v>308</v>
      </c>
    </row>
    <row r="17" spans="1:4" ht="12.75" customHeight="1">
      <c r="A17" s="80" t="s">
        <v>439</v>
      </c>
      <c r="B17" s="79" t="s">
        <v>453</v>
      </c>
      <c r="C17" s="80">
        <v>40000</v>
      </c>
      <c r="D17" s="80" t="s">
        <v>454</v>
      </c>
    </row>
    <row r="18" spans="1:4" ht="12.75" customHeight="1">
      <c r="A18" s="80" t="s">
        <v>313</v>
      </c>
      <c r="B18" s="80" t="s">
        <v>314</v>
      </c>
      <c r="C18" s="80">
        <v>100000</v>
      </c>
      <c r="D18" s="80" t="s">
        <v>308</v>
      </c>
    </row>
    <row r="19" spans="1:4" ht="12.75" customHeight="1">
      <c r="A19" s="80" t="s">
        <v>435</v>
      </c>
      <c r="B19" s="80" t="s">
        <v>436</v>
      </c>
      <c r="C19" s="80">
        <v>100000</v>
      </c>
      <c r="D19" s="80" t="s">
        <v>308</v>
      </c>
    </row>
    <row r="20" spans="1:4" ht="12.75" customHeight="1">
      <c r="A20" s="80" t="s">
        <v>437</v>
      </c>
      <c r="B20" s="80" t="s">
        <v>455</v>
      </c>
      <c r="C20" s="80">
        <v>100000</v>
      </c>
      <c r="D20" s="80" t="s">
        <v>308</v>
      </c>
    </row>
    <row r="21" spans="1:4" ht="12.75" customHeight="1">
      <c r="A21" s="80" t="s">
        <v>439</v>
      </c>
      <c r="B21" s="80" t="s">
        <v>456</v>
      </c>
      <c r="C21" s="80">
        <v>100000</v>
      </c>
      <c r="D21" s="80" t="s">
        <v>457</v>
      </c>
    </row>
    <row r="22" spans="1:4" ht="12.75" customHeight="1">
      <c r="A22" s="80" t="s">
        <v>315</v>
      </c>
      <c r="B22" s="80" t="s">
        <v>316</v>
      </c>
      <c r="C22" s="80">
        <v>50000</v>
      </c>
      <c r="D22" s="80" t="s">
        <v>308</v>
      </c>
    </row>
    <row r="23" spans="1:4" ht="12.75" customHeight="1">
      <c r="A23" s="80" t="s">
        <v>435</v>
      </c>
      <c r="B23" s="80" t="s">
        <v>436</v>
      </c>
      <c r="C23" s="80">
        <v>50000</v>
      </c>
      <c r="D23" s="80" t="s">
        <v>308</v>
      </c>
    </row>
    <row r="24" spans="1:4" ht="12.75" customHeight="1">
      <c r="A24" s="80" t="s">
        <v>437</v>
      </c>
      <c r="B24" s="80" t="s">
        <v>438</v>
      </c>
      <c r="C24" s="80">
        <v>50000</v>
      </c>
      <c r="D24" s="80" t="s">
        <v>308</v>
      </c>
    </row>
    <row r="25" spans="1:4" ht="12.75" customHeight="1">
      <c r="A25" s="80" t="s">
        <v>439</v>
      </c>
      <c r="B25" s="80" t="s">
        <v>448</v>
      </c>
      <c r="C25" s="80">
        <v>50000</v>
      </c>
      <c r="D25" s="80" t="s">
        <v>458</v>
      </c>
    </row>
    <row r="26" spans="1:4" ht="12.75" customHeight="1">
      <c r="A26" s="80" t="s">
        <v>317</v>
      </c>
      <c r="B26" s="80" t="s">
        <v>318</v>
      </c>
      <c r="C26" s="80">
        <v>395000</v>
      </c>
      <c r="D26" s="80" t="s">
        <v>308</v>
      </c>
    </row>
    <row r="27" spans="1:4" ht="12.75" customHeight="1">
      <c r="A27" s="80" t="s">
        <v>435</v>
      </c>
      <c r="B27" s="80" t="s">
        <v>436</v>
      </c>
      <c r="C27" s="80">
        <v>395000</v>
      </c>
      <c r="D27" s="80" t="s">
        <v>308</v>
      </c>
    </row>
    <row r="28" spans="1:4" ht="12.75" customHeight="1">
      <c r="A28" s="80" t="s">
        <v>437</v>
      </c>
      <c r="B28" s="80" t="s">
        <v>438</v>
      </c>
      <c r="C28" s="80">
        <v>395000</v>
      </c>
      <c r="D28" s="80" t="s">
        <v>308</v>
      </c>
    </row>
    <row r="29" spans="1:4" ht="12.75" customHeight="1">
      <c r="A29" s="80" t="s">
        <v>439</v>
      </c>
      <c r="B29" s="80" t="s">
        <v>459</v>
      </c>
      <c r="C29" s="80">
        <v>45000</v>
      </c>
      <c r="D29" s="80" t="s">
        <v>460</v>
      </c>
    </row>
    <row r="30" spans="1:4" ht="12.75" customHeight="1">
      <c r="A30" s="80" t="s">
        <v>439</v>
      </c>
      <c r="B30" s="80" t="s">
        <v>461</v>
      </c>
      <c r="C30" s="80">
        <v>350000</v>
      </c>
      <c r="D30" s="80" t="s">
        <v>462</v>
      </c>
    </row>
    <row r="31" spans="1:4" ht="12.75" customHeight="1">
      <c r="A31" s="80" t="s">
        <v>319</v>
      </c>
      <c r="B31" s="80" t="s">
        <v>320</v>
      </c>
      <c r="C31" s="80">
        <v>9100000</v>
      </c>
      <c r="D31" s="80" t="s">
        <v>308</v>
      </c>
    </row>
    <row r="32" spans="1:4" ht="12.75" customHeight="1">
      <c r="A32" s="80" t="s">
        <v>435</v>
      </c>
      <c r="B32" s="80" t="s">
        <v>436</v>
      </c>
      <c r="C32" s="80">
        <v>9100000</v>
      </c>
      <c r="D32" s="80" t="s">
        <v>308</v>
      </c>
    </row>
    <row r="33" spans="1:4" ht="12.75" customHeight="1">
      <c r="A33" s="80" t="s">
        <v>437</v>
      </c>
      <c r="B33" s="80" t="s">
        <v>438</v>
      </c>
      <c r="C33" s="80">
        <v>9100000</v>
      </c>
      <c r="D33" s="80" t="s">
        <v>308</v>
      </c>
    </row>
    <row r="34" spans="1:4" ht="12.75" customHeight="1">
      <c r="A34" s="80" t="s">
        <v>439</v>
      </c>
      <c r="B34" s="80" t="s">
        <v>463</v>
      </c>
      <c r="C34" s="80">
        <v>9000000</v>
      </c>
      <c r="D34" s="80" t="s">
        <v>464</v>
      </c>
    </row>
    <row r="35" spans="1:4" ht="12.75" customHeight="1">
      <c r="A35" s="80" t="s">
        <v>439</v>
      </c>
      <c r="B35" s="80" t="s">
        <v>448</v>
      </c>
      <c r="C35" s="80">
        <v>100000</v>
      </c>
      <c r="D35" s="80" t="s">
        <v>465</v>
      </c>
    </row>
    <row r="36" spans="1:4" ht="12.75" customHeight="1">
      <c r="A36" s="80" t="s">
        <v>321</v>
      </c>
      <c r="B36" s="80" t="s">
        <v>322</v>
      </c>
      <c r="C36" s="80">
        <v>150000</v>
      </c>
      <c r="D36" s="80" t="s">
        <v>308</v>
      </c>
    </row>
    <row r="37" spans="1:4" ht="12.75" customHeight="1">
      <c r="A37" s="80" t="s">
        <v>435</v>
      </c>
      <c r="B37" s="80" t="s">
        <v>436</v>
      </c>
      <c r="C37" s="80">
        <v>150000</v>
      </c>
      <c r="D37" s="80" t="s">
        <v>308</v>
      </c>
    </row>
    <row r="38" spans="1:4" ht="12.75" customHeight="1">
      <c r="A38" s="80" t="s">
        <v>437</v>
      </c>
      <c r="B38" s="80" t="s">
        <v>438</v>
      </c>
      <c r="C38" s="80">
        <v>150000</v>
      </c>
      <c r="D38" s="80" t="s">
        <v>308</v>
      </c>
    </row>
    <row r="39" spans="1:4" ht="12.75" customHeight="1">
      <c r="A39" s="80" t="s">
        <v>439</v>
      </c>
      <c r="B39" s="80" t="s">
        <v>448</v>
      </c>
      <c r="C39" s="80">
        <v>150000</v>
      </c>
      <c r="D39" s="80" t="s">
        <v>466</v>
      </c>
    </row>
    <row r="40" spans="1:4" ht="12.75" customHeight="1">
      <c r="A40" s="80" t="s">
        <v>323</v>
      </c>
      <c r="B40" s="80" t="s">
        <v>324</v>
      </c>
      <c r="C40" s="80">
        <v>70000</v>
      </c>
      <c r="D40" s="80" t="s">
        <v>308</v>
      </c>
    </row>
    <row r="41" spans="1:4" ht="12.75" customHeight="1">
      <c r="A41" s="80" t="s">
        <v>435</v>
      </c>
      <c r="B41" s="80" t="s">
        <v>436</v>
      </c>
      <c r="C41" s="80">
        <v>70000</v>
      </c>
      <c r="D41" s="80" t="s">
        <v>308</v>
      </c>
    </row>
    <row r="42" spans="1:4" ht="12.75" customHeight="1">
      <c r="A42" s="80" t="s">
        <v>437</v>
      </c>
      <c r="B42" s="80" t="s">
        <v>438</v>
      </c>
      <c r="C42" s="80">
        <v>70000</v>
      </c>
      <c r="D42" s="80" t="s">
        <v>308</v>
      </c>
    </row>
    <row r="43" spans="1:4" ht="12.75" customHeight="1">
      <c r="A43" s="80" t="s">
        <v>439</v>
      </c>
      <c r="B43" s="80" t="s">
        <v>448</v>
      </c>
      <c r="C43" s="80">
        <v>70000</v>
      </c>
      <c r="D43" s="80" t="s">
        <v>467</v>
      </c>
    </row>
    <row r="44" spans="1:4" ht="12.75" customHeight="1">
      <c r="A44" s="80" t="s">
        <v>325</v>
      </c>
      <c r="B44" s="80" t="s">
        <v>326</v>
      </c>
      <c r="C44" s="80">
        <v>100000</v>
      </c>
      <c r="D44" s="80" t="s">
        <v>308</v>
      </c>
    </row>
    <row r="45" spans="1:4" ht="12.75" customHeight="1">
      <c r="A45" s="80" t="s">
        <v>435</v>
      </c>
      <c r="B45" s="80" t="s">
        <v>436</v>
      </c>
      <c r="C45" s="80">
        <v>100000</v>
      </c>
      <c r="D45" s="80" t="s">
        <v>308</v>
      </c>
    </row>
    <row r="46" spans="1:4" ht="12.75" customHeight="1">
      <c r="A46" s="80" t="s">
        <v>437</v>
      </c>
      <c r="B46" s="80" t="s">
        <v>438</v>
      </c>
      <c r="C46" s="80">
        <v>100000</v>
      </c>
      <c r="D46" s="80" t="s">
        <v>308</v>
      </c>
    </row>
    <row r="47" spans="1:4" ht="12.75" customHeight="1">
      <c r="A47" s="80" t="s">
        <v>439</v>
      </c>
      <c r="B47" s="80" t="s">
        <v>448</v>
      </c>
      <c r="C47" s="80">
        <v>100000</v>
      </c>
      <c r="D47" s="80" t="s">
        <v>468</v>
      </c>
    </row>
  </sheetData>
  <mergeCells count="1">
    <mergeCell ref="A2:D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P24" sqref="P24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28</v>
      </c>
    </row>
    <row r="2" spans="1:11" ht="22.5">
      <c r="A2" s="132" t="s">
        <v>222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</row>
    <row r="3" spans="1:11" ht="20.25">
      <c r="E3" s="21"/>
      <c r="F3" s="21"/>
      <c r="G3" s="21"/>
      <c r="H3" s="21"/>
      <c r="I3" s="21"/>
      <c r="J3" s="23"/>
      <c r="K3" s="23" t="s">
        <v>45</v>
      </c>
    </row>
    <row r="4" spans="1:11" s="20" customFormat="1" ht="41.1" customHeight="1">
      <c r="A4" s="22" t="s">
        <v>223</v>
      </c>
      <c r="B4" s="22" t="s">
        <v>224</v>
      </c>
      <c r="C4" s="22" t="s">
        <v>225</v>
      </c>
      <c r="D4" s="22" t="s">
        <v>226</v>
      </c>
      <c r="E4" s="22" t="s">
        <v>227</v>
      </c>
      <c r="F4" s="22" t="s">
        <v>228</v>
      </c>
      <c r="G4" s="22" t="s">
        <v>229</v>
      </c>
      <c r="H4" s="22" t="s">
        <v>230</v>
      </c>
      <c r="I4" s="24" t="s">
        <v>231</v>
      </c>
      <c r="J4" s="22" t="s">
        <v>232</v>
      </c>
      <c r="K4" s="25" t="s">
        <v>164</v>
      </c>
    </row>
    <row r="5" spans="1:11">
      <c r="A5" s="14" t="s">
        <v>150</v>
      </c>
      <c r="B5" s="14" t="s">
        <v>150</v>
      </c>
      <c r="C5" s="14" t="s">
        <v>150</v>
      </c>
      <c r="D5" s="14" t="s">
        <v>150</v>
      </c>
      <c r="E5" s="14" t="s">
        <v>150</v>
      </c>
      <c r="F5" s="14" t="s">
        <v>150</v>
      </c>
      <c r="G5" s="14" t="s">
        <v>150</v>
      </c>
      <c r="H5" s="14" t="s">
        <v>150</v>
      </c>
      <c r="I5" s="14" t="s">
        <v>150</v>
      </c>
      <c r="J5" s="14" t="s">
        <v>150</v>
      </c>
      <c r="K5" s="14" t="s">
        <v>150</v>
      </c>
    </row>
    <row r="6" spans="1:11">
      <c r="A6" s="16"/>
      <c r="B6" s="16"/>
      <c r="C6" s="16"/>
      <c r="D6" s="16"/>
      <c r="E6" s="16"/>
      <c r="F6" s="16"/>
      <c r="G6" s="16"/>
      <c r="H6" s="16"/>
      <c r="I6" s="16"/>
      <c r="J6" s="26"/>
      <c r="K6" s="16"/>
    </row>
    <row r="7" spans="1:11">
      <c r="A7" s="16"/>
      <c r="B7" s="16"/>
      <c r="C7" s="16"/>
      <c r="D7" s="16"/>
      <c r="E7" s="16"/>
      <c r="F7" s="16"/>
      <c r="G7" s="16"/>
      <c r="H7" s="16"/>
      <c r="I7" s="16"/>
      <c r="J7" s="26"/>
      <c r="K7" s="16"/>
    </row>
    <row r="8" spans="1:11">
      <c r="A8" s="16"/>
      <c r="B8" s="16"/>
      <c r="C8" s="16"/>
      <c r="D8" s="16"/>
      <c r="E8" s="16"/>
      <c r="F8" s="16"/>
      <c r="G8" s="16"/>
      <c r="H8" s="16"/>
      <c r="I8" s="16"/>
      <c r="J8" s="26"/>
      <c r="K8" s="16"/>
    </row>
    <row r="9" spans="1:11">
      <c r="A9" s="16"/>
      <c r="B9" s="16"/>
      <c r="C9" s="16"/>
      <c r="D9" s="16"/>
      <c r="E9" s="16"/>
      <c r="F9" s="16"/>
      <c r="G9" s="16"/>
      <c r="H9" s="16"/>
      <c r="I9" s="16"/>
      <c r="J9" s="26"/>
      <c r="K9" s="16"/>
    </row>
    <row r="10" spans="1:11">
      <c r="A10" s="16"/>
      <c r="B10" s="16"/>
      <c r="C10" s="16"/>
      <c r="D10" s="16"/>
      <c r="E10" s="16"/>
      <c r="F10" s="16"/>
      <c r="G10" s="16"/>
      <c r="H10" s="16"/>
      <c r="I10" s="16"/>
      <c r="J10" s="26"/>
      <c r="K10" s="16"/>
    </row>
    <row r="11" spans="1:11">
      <c r="A11" s="16"/>
      <c r="B11" s="16"/>
      <c r="C11" s="16"/>
      <c r="D11" s="16"/>
      <c r="E11" s="16"/>
      <c r="F11" s="16"/>
      <c r="G11" s="16"/>
      <c r="H11" s="16"/>
      <c r="I11" s="16"/>
      <c r="J11" s="26"/>
      <c r="K11" s="16"/>
    </row>
    <row r="12" spans="1:11">
      <c r="A12" s="16"/>
      <c r="B12" s="16"/>
      <c r="C12" s="16"/>
      <c r="D12" s="16"/>
      <c r="E12" s="16"/>
      <c r="F12" s="16"/>
      <c r="G12" s="16"/>
      <c r="H12" s="16"/>
      <c r="I12" s="16"/>
      <c r="J12" s="26"/>
      <c r="K12" s="16"/>
    </row>
    <row r="13" spans="1:11">
      <c r="A13" s="16"/>
      <c r="B13" s="16"/>
      <c r="C13" s="16"/>
      <c r="D13" s="16"/>
      <c r="E13" s="16"/>
      <c r="F13" s="16"/>
      <c r="G13" s="16"/>
      <c r="H13" s="16"/>
      <c r="I13" s="16"/>
      <c r="J13" s="26"/>
      <c r="K13" s="16"/>
    </row>
    <row r="14" spans="1:11">
      <c r="A14" s="16"/>
      <c r="B14" s="16"/>
      <c r="C14" s="16"/>
      <c r="D14" s="16"/>
      <c r="E14" s="16"/>
      <c r="F14" s="16"/>
      <c r="G14" s="16"/>
      <c r="H14" s="16"/>
      <c r="I14" s="16"/>
      <c r="J14" s="26"/>
      <c r="K14" s="16"/>
    </row>
    <row r="15" spans="1:11">
      <c r="A15" s="16"/>
      <c r="B15" s="16"/>
      <c r="C15" s="16"/>
      <c r="D15" s="16"/>
      <c r="E15" s="16"/>
      <c r="F15" s="16"/>
      <c r="G15" s="16"/>
      <c r="H15" s="16"/>
      <c r="I15" s="16"/>
      <c r="J15" s="26"/>
      <c r="K15" s="16"/>
    </row>
    <row r="16" spans="1:11">
      <c r="A16" s="16"/>
      <c r="B16" s="16"/>
      <c r="C16" s="16"/>
      <c r="D16" s="16"/>
      <c r="E16" s="16"/>
      <c r="F16" s="16"/>
      <c r="G16" s="16"/>
      <c r="H16" s="16"/>
      <c r="I16" s="16"/>
      <c r="J16" s="26"/>
      <c r="K16" s="16"/>
    </row>
    <row r="17" spans="1:11">
      <c r="A17" s="16"/>
      <c r="B17" s="16"/>
      <c r="C17" s="16"/>
      <c r="D17" s="16"/>
      <c r="E17" s="16"/>
      <c r="F17" s="16"/>
      <c r="G17" s="16"/>
      <c r="H17" s="16"/>
      <c r="I17" s="16"/>
      <c r="J17" s="26"/>
      <c r="K17" s="16"/>
    </row>
    <row r="18" spans="1:11">
      <c r="A18" s="16"/>
      <c r="B18" s="16"/>
      <c r="C18" s="16"/>
      <c r="D18" s="16"/>
      <c r="E18" s="16"/>
      <c r="F18" s="16"/>
      <c r="G18" s="16"/>
      <c r="H18" s="16"/>
      <c r="I18" s="16"/>
      <c r="J18" s="26"/>
      <c r="K18" s="16"/>
    </row>
    <row r="19" spans="1:11">
      <c r="A19" s="16"/>
      <c r="B19" s="16"/>
      <c r="C19" s="16"/>
      <c r="D19" s="16"/>
      <c r="E19" s="16"/>
      <c r="F19" s="16"/>
      <c r="G19" s="16"/>
      <c r="H19" s="16"/>
      <c r="I19" s="16"/>
      <c r="J19" s="26"/>
      <c r="K19" s="16"/>
    </row>
    <row r="20" spans="1:11">
      <c r="A20" s="16"/>
      <c r="B20" s="16"/>
      <c r="C20" s="16"/>
      <c r="D20" s="16"/>
      <c r="E20" s="16"/>
      <c r="F20" s="16"/>
      <c r="G20" s="16"/>
      <c r="H20" s="16"/>
      <c r="I20" s="16"/>
      <c r="J20" s="26"/>
      <c r="K20" s="16"/>
    </row>
    <row r="21" spans="1:11">
      <c r="A21" s="16"/>
      <c r="B21" s="16"/>
      <c r="C21" s="16"/>
      <c r="D21" s="16"/>
      <c r="E21" s="16"/>
      <c r="F21" s="16"/>
      <c r="G21" s="16"/>
      <c r="H21" s="16"/>
      <c r="I21" s="16"/>
      <c r="J21" s="26"/>
      <c r="K21" s="16"/>
    </row>
    <row r="22" spans="1:11">
      <c r="A22" s="16"/>
      <c r="B22" s="16"/>
      <c r="C22" s="16"/>
      <c r="D22" s="16"/>
      <c r="E22" s="16"/>
      <c r="F22" s="16"/>
      <c r="G22" s="16"/>
      <c r="H22" s="16"/>
      <c r="I22" s="16"/>
      <c r="J22" s="26"/>
      <c r="K22" s="16"/>
    </row>
    <row r="24" spans="1:11">
      <c r="A24" t="s">
        <v>233</v>
      </c>
    </row>
  </sheetData>
  <mergeCells count="1">
    <mergeCell ref="A2:K2"/>
  </mergeCells>
  <phoneticPr fontId="17" type="noConversion"/>
  <printOptions horizontalCentered="1"/>
  <pageMargins left="0.75" right="0.75" top="1" bottom="1" header="0.50972222222222197" footer="0.50972222222222197"/>
  <pageSetup paperSize="9" scale="8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11" t="s">
        <v>31</v>
      </c>
    </row>
    <row r="2" spans="1:17" ht="23.25" customHeight="1">
      <c r="A2" s="130" t="s">
        <v>234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</row>
    <row r="3" spans="1:17" ht="26.25" customHeight="1">
      <c r="N3" s="17"/>
      <c r="P3" s="17" t="s">
        <v>45</v>
      </c>
    </row>
    <row r="4" spans="1:17" ht="33" customHeight="1">
      <c r="A4" s="128" t="s">
        <v>235</v>
      </c>
      <c r="B4" s="128"/>
      <c r="C4" s="128"/>
      <c r="D4" s="128" t="s">
        <v>137</v>
      </c>
      <c r="E4" s="133" t="s">
        <v>236</v>
      </c>
      <c r="F4" s="128" t="s">
        <v>237</v>
      </c>
      <c r="G4" s="134" t="s">
        <v>238</v>
      </c>
      <c r="H4" s="136" t="s">
        <v>239</v>
      </c>
      <c r="I4" s="128" t="s">
        <v>240</v>
      </c>
      <c r="J4" s="128" t="s">
        <v>241</v>
      </c>
      <c r="K4" s="128"/>
      <c r="L4" s="128" t="s">
        <v>242</v>
      </c>
      <c r="M4" s="128"/>
      <c r="N4" s="137" t="s">
        <v>243</v>
      </c>
      <c r="O4" s="128" t="s">
        <v>244</v>
      </c>
      <c r="P4" s="129" t="s">
        <v>245</v>
      </c>
    </row>
    <row r="5" spans="1:17" ht="18" customHeight="1">
      <c r="A5" s="18" t="s">
        <v>246</v>
      </c>
      <c r="B5" s="18" t="s">
        <v>247</v>
      </c>
      <c r="C5" s="18" t="s">
        <v>248</v>
      </c>
      <c r="D5" s="128"/>
      <c r="E5" s="133"/>
      <c r="F5" s="128"/>
      <c r="G5" s="135"/>
      <c r="H5" s="136"/>
      <c r="I5" s="128"/>
      <c r="J5" s="12" t="s">
        <v>246</v>
      </c>
      <c r="K5" s="12" t="s">
        <v>247</v>
      </c>
      <c r="L5" s="12" t="s">
        <v>246</v>
      </c>
      <c r="M5" s="12" t="s">
        <v>247</v>
      </c>
      <c r="N5" s="138"/>
      <c r="O5" s="128"/>
      <c r="P5" s="129"/>
    </row>
    <row r="6" spans="1:17" ht="12.75" customHeight="1">
      <c r="A6" s="14" t="s">
        <v>150</v>
      </c>
      <c r="B6" s="14" t="s">
        <v>150</v>
      </c>
      <c r="C6" s="14" t="s">
        <v>150</v>
      </c>
      <c r="D6" s="14" t="s">
        <v>150</v>
      </c>
      <c r="E6" s="14" t="s">
        <v>150</v>
      </c>
      <c r="F6" s="19" t="s">
        <v>150</v>
      </c>
      <c r="G6" s="14" t="s">
        <v>150</v>
      </c>
      <c r="H6" s="14" t="s">
        <v>150</v>
      </c>
      <c r="I6" s="14" t="s">
        <v>150</v>
      </c>
      <c r="J6" s="14" t="s">
        <v>150</v>
      </c>
      <c r="K6" s="14" t="s">
        <v>150</v>
      </c>
      <c r="L6" s="14" t="s">
        <v>150</v>
      </c>
      <c r="M6" s="14" t="s">
        <v>150</v>
      </c>
      <c r="N6" s="14" t="s">
        <v>150</v>
      </c>
      <c r="O6" s="14" t="s">
        <v>150</v>
      </c>
      <c r="P6" s="14" t="s">
        <v>150</v>
      </c>
    </row>
    <row r="7" spans="1:17" ht="12.75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7" ht="12.75" customHeight="1">
      <c r="A8" s="15"/>
      <c r="B8" s="15"/>
      <c r="C8" s="15"/>
      <c r="D8" s="15"/>
      <c r="E8" s="15"/>
      <c r="F8" s="16"/>
      <c r="G8" s="16"/>
      <c r="H8" s="16"/>
      <c r="I8" s="15"/>
      <c r="J8" s="15"/>
      <c r="K8" s="15"/>
      <c r="L8" s="15"/>
      <c r="M8" s="15"/>
      <c r="N8" s="15"/>
      <c r="O8" s="15"/>
      <c r="P8" s="15"/>
    </row>
    <row r="9" spans="1:17" ht="12.75" customHeight="1">
      <c r="A9" s="15"/>
      <c r="B9" s="15"/>
      <c r="C9" s="15"/>
      <c r="D9" s="15"/>
      <c r="E9" s="16"/>
      <c r="F9" s="16"/>
      <c r="G9" s="16"/>
      <c r="H9" s="16"/>
      <c r="I9" s="15"/>
      <c r="J9" s="15"/>
      <c r="K9" s="15"/>
      <c r="L9" s="15"/>
      <c r="M9" s="15"/>
      <c r="N9" s="15"/>
      <c r="O9" s="15"/>
      <c r="P9" s="16"/>
      <c r="Q9" s="11"/>
    </row>
    <row r="10" spans="1:17" ht="12.75" customHeight="1">
      <c r="A10" s="15"/>
      <c r="B10" s="15"/>
      <c r="C10" s="15"/>
      <c r="D10" s="15"/>
      <c r="E10" s="16"/>
      <c r="F10" s="16"/>
      <c r="G10" s="16"/>
      <c r="H10" s="16"/>
      <c r="I10" s="15"/>
      <c r="J10" s="15"/>
      <c r="K10" s="15"/>
      <c r="L10" s="15"/>
      <c r="M10" s="15"/>
      <c r="N10" s="15"/>
      <c r="O10" s="15"/>
      <c r="P10" s="16"/>
      <c r="Q10" s="11"/>
    </row>
    <row r="11" spans="1:17" ht="12.75" customHeight="1">
      <c r="A11" s="15"/>
      <c r="B11" s="15"/>
      <c r="C11" s="15"/>
      <c r="D11" s="15"/>
      <c r="E11" s="16"/>
      <c r="F11" s="16"/>
      <c r="G11" s="16"/>
      <c r="H11" s="15"/>
      <c r="I11" s="15"/>
      <c r="J11" s="15"/>
      <c r="K11" s="15"/>
      <c r="L11" s="15"/>
      <c r="M11" s="15"/>
      <c r="N11" s="15"/>
      <c r="O11" s="15"/>
      <c r="P11" s="16"/>
      <c r="Q11" s="11"/>
    </row>
    <row r="12" spans="1:17" ht="12.75" customHeight="1">
      <c r="A12" s="15"/>
      <c r="B12" s="15"/>
      <c r="C12" s="15"/>
      <c r="D12" s="15"/>
      <c r="E12" s="16"/>
      <c r="F12" s="16"/>
      <c r="G12" s="16"/>
      <c r="H12" s="15"/>
      <c r="I12" s="15"/>
      <c r="J12" s="15"/>
      <c r="K12" s="15"/>
      <c r="L12" s="15"/>
      <c r="M12" s="15"/>
      <c r="N12" s="15"/>
      <c r="O12" s="15"/>
      <c r="P12" s="16"/>
      <c r="Q12" s="11"/>
    </row>
    <row r="13" spans="1:17" ht="12.75" customHeight="1">
      <c r="A13" s="16"/>
      <c r="B13" s="15"/>
      <c r="C13" s="15"/>
      <c r="D13" s="15"/>
      <c r="E13" s="16"/>
      <c r="F13" s="16"/>
      <c r="G13" s="16"/>
      <c r="H13" s="15"/>
      <c r="I13" s="15"/>
      <c r="J13" s="15"/>
      <c r="K13" s="15"/>
      <c r="L13" s="15"/>
      <c r="M13" s="15"/>
      <c r="N13" s="15"/>
      <c r="O13" s="15"/>
      <c r="P13" s="15"/>
    </row>
    <row r="14" spans="1:17" ht="12.75" customHeight="1">
      <c r="A14" s="16"/>
      <c r="B14" s="16"/>
      <c r="C14" s="15"/>
      <c r="D14" s="15"/>
      <c r="E14" s="16"/>
      <c r="F14" s="16"/>
      <c r="G14" s="16"/>
      <c r="H14" s="15"/>
      <c r="I14" s="15"/>
      <c r="J14" s="15"/>
      <c r="K14" s="15"/>
      <c r="L14" s="15"/>
      <c r="M14" s="15"/>
      <c r="N14" s="15"/>
      <c r="O14" s="15"/>
      <c r="P14" s="15"/>
    </row>
    <row r="15" spans="1:17" ht="12.75" customHeight="1">
      <c r="C15" s="11"/>
      <c r="D15" s="11"/>
      <c r="H15" s="11"/>
      <c r="J15" s="11"/>
      <c r="M15" s="11"/>
    </row>
    <row r="16" spans="1:17" ht="12.75" customHeight="1">
      <c r="M16" s="11"/>
    </row>
    <row r="17" spans="13:13" ht="12.75" customHeight="1">
      <c r="M17" s="11"/>
    </row>
    <row r="18" spans="13:13" ht="12.75" customHeight="1">
      <c r="M18" s="11"/>
    </row>
    <row r="19" spans="13:13" ht="12.75" customHeight="1">
      <c r="M19" s="11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1"/>
  <sheetViews>
    <sheetView showGridLines="0" showZeros="0" workbookViewId="0">
      <selection activeCell="Z32" sqref="Z32"/>
    </sheetView>
  </sheetViews>
  <sheetFormatPr defaultColWidth="9.1640625" defaultRowHeight="12.75" customHeight="1"/>
  <cols>
    <col min="1" max="1" width="11.6640625" customWidth="1"/>
    <col min="2" max="2" width="32.33203125" customWidth="1"/>
    <col min="3" max="3" width="6.164062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5.832031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>
      <c r="A1" s="11" t="s">
        <v>33</v>
      </c>
    </row>
    <row r="2" spans="1:29" ht="28.5" customHeight="1">
      <c r="A2" s="131" t="s">
        <v>249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</row>
    <row r="3" spans="1:29" ht="22.5" customHeight="1">
      <c r="AC3" s="17" t="s">
        <v>45</v>
      </c>
    </row>
    <row r="4" spans="1:29" ht="17.25" customHeight="1">
      <c r="A4" s="129" t="s">
        <v>137</v>
      </c>
      <c r="B4" s="129" t="s">
        <v>138</v>
      </c>
      <c r="C4" s="133" t="s">
        <v>561</v>
      </c>
      <c r="D4" s="142"/>
      <c r="E4" s="142"/>
      <c r="F4" s="142"/>
      <c r="G4" s="142"/>
      <c r="H4" s="142"/>
      <c r="I4" s="142"/>
      <c r="J4" s="142"/>
      <c r="K4" s="136"/>
      <c r="L4" s="133" t="s">
        <v>562</v>
      </c>
      <c r="M4" s="142"/>
      <c r="N4" s="142"/>
      <c r="O4" s="142"/>
      <c r="P4" s="142"/>
      <c r="Q4" s="142"/>
      <c r="R4" s="142"/>
      <c r="S4" s="142"/>
      <c r="T4" s="136"/>
      <c r="U4" s="133" t="s">
        <v>250</v>
      </c>
      <c r="V4" s="142"/>
      <c r="W4" s="142"/>
      <c r="X4" s="142"/>
      <c r="Y4" s="142"/>
      <c r="Z4" s="142"/>
      <c r="AA4" s="142"/>
      <c r="AB4" s="142"/>
      <c r="AC4" s="136"/>
    </row>
    <row r="5" spans="1:29" ht="17.25" customHeight="1">
      <c r="A5" s="129"/>
      <c r="B5" s="129"/>
      <c r="C5" s="139" t="s">
        <v>140</v>
      </c>
      <c r="D5" s="133" t="s">
        <v>251</v>
      </c>
      <c r="E5" s="142"/>
      <c r="F5" s="142"/>
      <c r="G5" s="142"/>
      <c r="H5" s="142"/>
      <c r="I5" s="136"/>
      <c r="J5" s="137" t="s">
        <v>252</v>
      </c>
      <c r="K5" s="137" t="s">
        <v>253</v>
      </c>
      <c r="L5" s="139" t="s">
        <v>140</v>
      </c>
      <c r="M5" s="133" t="s">
        <v>251</v>
      </c>
      <c r="N5" s="142"/>
      <c r="O5" s="142"/>
      <c r="P5" s="142"/>
      <c r="Q5" s="142"/>
      <c r="R5" s="136"/>
      <c r="S5" s="137" t="s">
        <v>252</v>
      </c>
      <c r="T5" s="137" t="s">
        <v>253</v>
      </c>
      <c r="U5" s="139" t="s">
        <v>140</v>
      </c>
      <c r="V5" s="133" t="s">
        <v>251</v>
      </c>
      <c r="W5" s="142"/>
      <c r="X5" s="142"/>
      <c r="Y5" s="142"/>
      <c r="Z5" s="142"/>
      <c r="AA5" s="136"/>
      <c r="AB5" s="137" t="s">
        <v>252</v>
      </c>
      <c r="AC5" s="137" t="s">
        <v>253</v>
      </c>
    </row>
    <row r="6" spans="1:29" ht="23.25" customHeight="1">
      <c r="A6" s="129"/>
      <c r="B6" s="129"/>
      <c r="C6" s="140"/>
      <c r="D6" s="128" t="s">
        <v>148</v>
      </c>
      <c r="E6" s="128" t="s">
        <v>254</v>
      </c>
      <c r="F6" s="128" t="s">
        <v>255</v>
      </c>
      <c r="G6" s="128" t="s">
        <v>256</v>
      </c>
      <c r="H6" s="128"/>
      <c r="I6" s="128"/>
      <c r="J6" s="141"/>
      <c r="K6" s="141"/>
      <c r="L6" s="140"/>
      <c r="M6" s="128" t="s">
        <v>148</v>
      </c>
      <c r="N6" s="128" t="s">
        <v>254</v>
      </c>
      <c r="O6" s="128" t="s">
        <v>255</v>
      </c>
      <c r="P6" s="128" t="s">
        <v>256</v>
      </c>
      <c r="Q6" s="128"/>
      <c r="R6" s="128"/>
      <c r="S6" s="141"/>
      <c r="T6" s="141"/>
      <c r="U6" s="140"/>
      <c r="V6" s="128" t="s">
        <v>148</v>
      </c>
      <c r="W6" s="128" t="s">
        <v>254</v>
      </c>
      <c r="X6" s="128" t="s">
        <v>255</v>
      </c>
      <c r="Y6" s="128" t="s">
        <v>256</v>
      </c>
      <c r="Z6" s="128"/>
      <c r="AA6" s="128"/>
      <c r="AB6" s="141"/>
      <c r="AC6" s="141"/>
    </row>
    <row r="7" spans="1:29" ht="26.25" customHeight="1">
      <c r="A7" s="129"/>
      <c r="B7" s="139"/>
      <c r="C7" s="140"/>
      <c r="D7" s="137"/>
      <c r="E7" s="137"/>
      <c r="F7" s="137"/>
      <c r="G7" s="217" t="s">
        <v>148</v>
      </c>
      <c r="H7" s="217" t="s">
        <v>257</v>
      </c>
      <c r="I7" s="217" t="s">
        <v>258</v>
      </c>
      <c r="J7" s="141"/>
      <c r="K7" s="141"/>
      <c r="L7" s="140"/>
      <c r="M7" s="137"/>
      <c r="N7" s="137"/>
      <c r="O7" s="137"/>
      <c r="P7" s="217" t="s">
        <v>148</v>
      </c>
      <c r="Q7" s="217" t="s">
        <v>257</v>
      </c>
      <c r="R7" s="217" t="s">
        <v>258</v>
      </c>
      <c r="S7" s="141"/>
      <c r="T7" s="141"/>
      <c r="U7" s="140"/>
      <c r="V7" s="137"/>
      <c r="W7" s="137"/>
      <c r="X7" s="137"/>
      <c r="Y7" s="217" t="s">
        <v>148</v>
      </c>
      <c r="Z7" s="217" t="s">
        <v>257</v>
      </c>
      <c r="AA7" s="217" t="s">
        <v>258</v>
      </c>
      <c r="AB7" s="141"/>
      <c r="AC7" s="141"/>
    </row>
    <row r="8" spans="1:29" ht="17.25" customHeight="1">
      <c r="A8" s="83" t="s">
        <v>308</v>
      </c>
      <c r="B8" s="78" t="s">
        <v>140</v>
      </c>
      <c r="C8" s="80">
        <f>SUM(C9:C16)</f>
        <v>13.5</v>
      </c>
      <c r="D8" s="80">
        <f t="shared" ref="D8:K8" si="0">SUM(D9:D16)</f>
        <v>12.5</v>
      </c>
      <c r="E8" s="80">
        <f t="shared" si="0"/>
        <v>0</v>
      </c>
      <c r="F8" s="80">
        <f t="shared" si="0"/>
        <v>5</v>
      </c>
      <c r="G8" s="80">
        <f t="shared" si="0"/>
        <v>7.5</v>
      </c>
      <c r="H8" s="80">
        <f t="shared" si="0"/>
        <v>0</v>
      </c>
      <c r="I8" s="80">
        <f t="shared" si="0"/>
        <v>7.5</v>
      </c>
      <c r="J8" s="80">
        <f t="shared" si="0"/>
        <v>1</v>
      </c>
      <c r="K8" s="80">
        <f t="shared" si="0"/>
        <v>0</v>
      </c>
      <c r="L8" s="218">
        <f>M8+S8+T8</f>
        <v>11.9</v>
      </c>
      <c r="M8" s="218">
        <f>O8+P8</f>
        <v>11.9</v>
      </c>
      <c r="N8" s="218">
        <v>0</v>
      </c>
      <c r="O8" s="218">
        <v>4.4000000000000004</v>
      </c>
      <c r="P8" s="218">
        <f>SUM(Q8:R8)</f>
        <v>7.5</v>
      </c>
      <c r="Q8" s="218">
        <v>0</v>
      </c>
      <c r="R8" s="218">
        <v>7.5</v>
      </c>
      <c r="S8" s="218"/>
      <c r="T8" s="218">
        <v>0</v>
      </c>
      <c r="U8" s="218">
        <f>L8-C8</f>
        <v>-1.5999999999999996</v>
      </c>
      <c r="V8" s="218">
        <f t="shared" ref="V8:AC8" si="1">M8-D8</f>
        <v>-0.59999999999999964</v>
      </c>
      <c r="W8" s="218">
        <f t="shared" si="1"/>
        <v>0</v>
      </c>
      <c r="X8" s="218">
        <f t="shared" si="1"/>
        <v>-0.59999999999999964</v>
      </c>
      <c r="Y8" s="218">
        <f t="shared" si="1"/>
        <v>0</v>
      </c>
      <c r="Z8" s="218">
        <f t="shared" si="1"/>
        <v>0</v>
      </c>
      <c r="AA8" s="218">
        <f t="shared" si="1"/>
        <v>0</v>
      </c>
      <c r="AB8" s="218">
        <f t="shared" si="1"/>
        <v>-1</v>
      </c>
      <c r="AC8" s="218">
        <f t="shared" si="1"/>
        <v>0</v>
      </c>
    </row>
    <row r="9" spans="1:29" ht="12.75" customHeight="1">
      <c r="A9" s="15" t="s">
        <v>311</v>
      </c>
      <c r="B9" s="79" t="s">
        <v>312</v>
      </c>
      <c r="C9" s="80">
        <f t="shared" ref="C9:C15" si="2">D9+J9+K9</f>
        <v>2.5</v>
      </c>
      <c r="D9" s="219">
        <v>1.5</v>
      </c>
      <c r="E9" s="219"/>
      <c r="F9" s="219">
        <v>1.5</v>
      </c>
      <c r="G9" s="218">
        <f t="shared" ref="G9:G16" si="3">SUM(H9:I9)</f>
        <v>0</v>
      </c>
      <c r="H9" s="219"/>
      <c r="I9" s="219"/>
      <c r="J9" s="219">
        <v>1</v>
      </c>
      <c r="K9" s="219"/>
      <c r="L9" s="218">
        <f t="shared" ref="L9:L16" si="4">M9+S9+T9</f>
        <v>0.9</v>
      </c>
      <c r="M9" s="218">
        <f t="shared" ref="M9:M16" si="5">O9+P9</f>
        <v>0.9</v>
      </c>
      <c r="N9" s="219">
        <v>0</v>
      </c>
      <c r="O9" s="219">
        <v>0.9</v>
      </c>
      <c r="P9" s="218">
        <f t="shared" ref="P9:P16" si="6">SUM(Q9:R9)</f>
        <v>0</v>
      </c>
      <c r="Q9" s="219">
        <v>0</v>
      </c>
      <c r="R9" s="219">
        <v>0</v>
      </c>
      <c r="S9" s="219"/>
      <c r="T9" s="219">
        <v>0</v>
      </c>
      <c r="U9" s="218">
        <f t="shared" ref="U9:U16" si="7">L9-C9</f>
        <v>-1.6</v>
      </c>
      <c r="V9" s="218">
        <f t="shared" ref="V9:V16" si="8">M9-D9</f>
        <v>-0.6</v>
      </c>
      <c r="W9" s="218">
        <f t="shared" ref="W9:W16" si="9">N9-E9</f>
        <v>0</v>
      </c>
      <c r="X9" s="218">
        <f t="shared" ref="X9:X16" si="10">O9-F9</f>
        <v>-0.6</v>
      </c>
      <c r="Y9" s="218">
        <f t="shared" ref="Y9:Y16" si="11">P9-G9</f>
        <v>0</v>
      </c>
      <c r="Z9" s="218">
        <f t="shared" ref="Z9:Z16" si="12">Q9-H9</f>
        <v>0</v>
      </c>
      <c r="AA9" s="218">
        <f t="shared" ref="AA9:AA16" si="13">R9-I9</f>
        <v>0</v>
      </c>
      <c r="AB9" s="218">
        <f t="shared" ref="AB9:AB16" si="14">S9-J9</f>
        <v>-1</v>
      </c>
      <c r="AC9" s="218">
        <f t="shared" ref="AC9:AC16" si="15">T9-K9</f>
        <v>0</v>
      </c>
    </row>
    <row r="10" spans="1:29" ht="12.75" customHeight="1">
      <c r="A10" s="15" t="s">
        <v>313</v>
      </c>
      <c r="B10" s="79" t="s">
        <v>314</v>
      </c>
      <c r="C10" s="80">
        <f t="shared" si="2"/>
        <v>4</v>
      </c>
      <c r="D10" s="219">
        <v>4</v>
      </c>
      <c r="E10" s="219"/>
      <c r="F10" s="219">
        <v>0.5</v>
      </c>
      <c r="G10" s="218">
        <f t="shared" si="3"/>
        <v>3.5</v>
      </c>
      <c r="H10" s="219"/>
      <c r="I10" s="219">
        <v>3.5</v>
      </c>
      <c r="J10" s="219"/>
      <c r="K10" s="219"/>
      <c r="L10" s="218">
        <f t="shared" si="4"/>
        <v>4</v>
      </c>
      <c r="M10" s="218">
        <f t="shared" si="5"/>
        <v>4</v>
      </c>
      <c r="N10" s="219">
        <v>0</v>
      </c>
      <c r="O10" s="219">
        <v>0.5</v>
      </c>
      <c r="P10" s="218">
        <f t="shared" si="6"/>
        <v>3.5</v>
      </c>
      <c r="Q10" s="219">
        <v>0</v>
      </c>
      <c r="R10" s="219">
        <v>3.5</v>
      </c>
      <c r="S10" s="219">
        <v>0</v>
      </c>
      <c r="T10" s="219">
        <v>0</v>
      </c>
      <c r="U10" s="218">
        <f t="shared" si="7"/>
        <v>0</v>
      </c>
      <c r="V10" s="218">
        <f t="shared" si="8"/>
        <v>0</v>
      </c>
      <c r="W10" s="218">
        <f t="shared" si="9"/>
        <v>0</v>
      </c>
      <c r="X10" s="218">
        <f t="shared" si="10"/>
        <v>0</v>
      </c>
      <c r="Y10" s="218">
        <f t="shared" si="11"/>
        <v>0</v>
      </c>
      <c r="Z10" s="218">
        <f t="shared" si="12"/>
        <v>0</v>
      </c>
      <c r="AA10" s="218">
        <f t="shared" si="13"/>
        <v>0</v>
      </c>
      <c r="AB10" s="218">
        <f t="shared" si="14"/>
        <v>0</v>
      </c>
      <c r="AC10" s="218">
        <f t="shared" si="15"/>
        <v>0</v>
      </c>
    </row>
    <row r="11" spans="1:29" ht="12.75" customHeight="1">
      <c r="A11" s="15" t="s">
        <v>315</v>
      </c>
      <c r="B11" s="79" t="s">
        <v>316</v>
      </c>
      <c r="C11" s="80">
        <f t="shared" si="2"/>
        <v>4.5</v>
      </c>
      <c r="D11" s="219">
        <v>4.5</v>
      </c>
      <c r="E11" s="219"/>
      <c r="F11" s="219">
        <v>0.5</v>
      </c>
      <c r="G11" s="218">
        <f t="shared" si="3"/>
        <v>4</v>
      </c>
      <c r="H11" s="219"/>
      <c r="I11" s="219">
        <v>4</v>
      </c>
      <c r="J11" s="219"/>
      <c r="K11" s="219"/>
      <c r="L11" s="218">
        <f t="shared" si="4"/>
        <v>4.5</v>
      </c>
      <c r="M11" s="218">
        <f t="shared" si="5"/>
        <v>4.5</v>
      </c>
      <c r="N11" s="219">
        <v>0</v>
      </c>
      <c r="O11" s="219">
        <v>0.5</v>
      </c>
      <c r="P11" s="218">
        <f t="shared" si="6"/>
        <v>4</v>
      </c>
      <c r="Q11" s="219">
        <v>0</v>
      </c>
      <c r="R11" s="219">
        <v>4</v>
      </c>
      <c r="S11" s="219">
        <v>0</v>
      </c>
      <c r="T11" s="219">
        <v>0</v>
      </c>
      <c r="U11" s="218">
        <f t="shared" si="7"/>
        <v>0</v>
      </c>
      <c r="V11" s="218">
        <f t="shared" si="8"/>
        <v>0</v>
      </c>
      <c r="W11" s="218">
        <f t="shared" si="9"/>
        <v>0</v>
      </c>
      <c r="X11" s="218">
        <f t="shared" si="10"/>
        <v>0</v>
      </c>
      <c r="Y11" s="218">
        <f t="shared" si="11"/>
        <v>0</v>
      </c>
      <c r="Z11" s="218">
        <f t="shared" si="12"/>
        <v>0</v>
      </c>
      <c r="AA11" s="218">
        <f t="shared" si="13"/>
        <v>0</v>
      </c>
      <c r="AB11" s="218">
        <f t="shared" si="14"/>
        <v>0</v>
      </c>
      <c r="AC11" s="218">
        <f t="shared" si="15"/>
        <v>0</v>
      </c>
    </row>
    <row r="12" spans="1:29" ht="12.75" customHeight="1">
      <c r="A12" s="16" t="s">
        <v>317</v>
      </c>
      <c r="B12" s="79" t="s">
        <v>318</v>
      </c>
      <c r="C12" s="80">
        <f t="shared" si="2"/>
        <v>0.5</v>
      </c>
      <c r="D12" s="79">
        <v>0.5</v>
      </c>
      <c r="E12" s="79"/>
      <c r="F12" s="79">
        <v>0.5</v>
      </c>
      <c r="G12" s="218">
        <f t="shared" si="3"/>
        <v>0</v>
      </c>
      <c r="H12" s="79"/>
      <c r="I12" s="79"/>
      <c r="J12" s="79"/>
      <c r="K12" s="79"/>
      <c r="L12" s="218">
        <f t="shared" si="4"/>
        <v>0.5</v>
      </c>
      <c r="M12" s="218">
        <f t="shared" si="5"/>
        <v>0.5</v>
      </c>
      <c r="N12" s="79">
        <v>0</v>
      </c>
      <c r="O12" s="79">
        <v>0.5</v>
      </c>
      <c r="P12" s="218">
        <f t="shared" si="6"/>
        <v>0</v>
      </c>
      <c r="Q12" s="79">
        <v>0</v>
      </c>
      <c r="R12" s="79">
        <v>0</v>
      </c>
      <c r="S12" s="79">
        <v>0</v>
      </c>
      <c r="T12" s="79">
        <v>0</v>
      </c>
      <c r="U12" s="218">
        <f t="shared" si="7"/>
        <v>0</v>
      </c>
      <c r="V12" s="218">
        <f t="shared" si="8"/>
        <v>0</v>
      </c>
      <c r="W12" s="218">
        <f t="shared" si="9"/>
        <v>0</v>
      </c>
      <c r="X12" s="218">
        <f t="shared" si="10"/>
        <v>0</v>
      </c>
      <c r="Y12" s="218">
        <f t="shared" si="11"/>
        <v>0</v>
      </c>
      <c r="Z12" s="218">
        <f t="shared" si="12"/>
        <v>0</v>
      </c>
      <c r="AA12" s="218">
        <f t="shared" si="13"/>
        <v>0</v>
      </c>
      <c r="AB12" s="218">
        <f t="shared" si="14"/>
        <v>0</v>
      </c>
      <c r="AC12" s="218">
        <f t="shared" si="15"/>
        <v>0</v>
      </c>
    </row>
    <row r="13" spans="1:29" ht="12.75" customHeight="1">
      <c r="A13" s="16" t="s">
        <v>319</v>
      </c>
      <c r="B13" s="79" t="s">
        <v>320</v>
      </c>
      <c r="C13" s="80">
        <f t="shared" si="2"/>
        <v>0.5</v>
      </c>
      <c r="D13" s="80">
        <v>0.5</v>
      </c>
      <c r="E13" s="79"/>
      <c r="F13" s="79">
        <v>0.5</v>
      </c>
      <c r="G13" s="218">
        <f t="shared" si="3"/>
        <v>0</v>
      </c>
      <c r="H13" s="79"/>
      <c r="I13" s="79"/>
      <c r="J13" s="79"/>
      <c r="K13" s="79"/>
      <c r="L13" s="218">
        <f t="shared" si="4"/>
        <v>0.5</v>
      </c>
      <c r="M13" s="218">
        <f t="shared" si="5"/>
        <v>0.5</v>
      </c>
      <c r="N13" s="79">
        <v>0</v>
      </c>
      <c r="O13" s="79">
        <v>0.5</v>
      </c>
      <c r="P13" s="218">
        <f t="shared" si="6"/>
        <v>0</v>
      </c>
      <c r="Q13" s="79">
        <v>0</v>
      </c>
      <c r="R13" s="79">
        <v>0</v>
      </c>
      <c r="S13" s="79">
        <v>0</v>
      </c>
      <c r="T13" s="79">
        <v>0</v>
      </c>
      <c r="U13" s="218">
        <f t="shared" si="7"/>
        <v>0</v>
      </c>
      <c r="V13" s="218">
        <f t="shared" si="8"/>
        <v>0</v>
      </c>
      <c r="W13" s="218">
        <f t="shared" si="9"/>
        <v>0</v>
      </c>
      <c r="X13" s="218">
        <f t="shared" si="10"/>
        <v>0</v>
      </c>
      <c r="Y13" s="218">
        <f t="shared" si="11"/>
        <v>0</v>
      </c>
      <c r="Z13" s="218">
        <f t="shared" si="12"/>
        <v>0</v>
      </c>
      <c r="AA13" s="218">
        <f t="shared" si="13"/>
        <v>0</v>
      </c>
      <c r="AB13" s="218">
        <f t="shared" si="14"/>
        <v>0</v>
      </c>
      <c r="AC13" s="218">
        <f t="shared" si="15"/>
        <v>0</v>
      </c>
    </row>
    <row r="14" spans="1:29" ht="12.75" customHeight="1">
      <c r="A14" s="16" t="s">
        <v>321</v>
      </c>
      <c r="B14" s="80" t="s">
        <v>322</v>
      </c>
      <c r="C14" s="80">
        <f t="shared" si="2"/>
        <v>0.5</v>
      </c>
      <c r="D14" s="80">
        <v>0.5</v>
      </c>
      <c r="E14" s="79"/>
      <c r="F14" s="79">
        <v>0.5</v>
      </c>
      <c r="G14" s="218">
        <f t="shared" si="3"/>
        <v>0</v>
      </c>
      <c r="H14" s="79"/>
      <c r="I14" s="79"/>
      <c r="J14" s="79"/>
      <c r="K14" s="79"/>
      <c r="L14" s="218">
        <f t="shared" si="4"/>
        <v>0.5</v>
      </c>
      <c r="M14" s="218">
        <f t="shared" si="5"/>
        <v>0.5</v>
      </c>
      <c r="N14" s="79">
        <v>0</v>
      </c>
      <c r="O14" s="79">
        <v>0.5</v>
      </c>
      <c r="P14" s="218">
        <f t="shared" si="6"/>
        <v>0</v>
      </c>
      <c r="Q14" s="79">
        <v>0</v>
      </c>
      <c r="R14" s="79">
        <v>0</v>
      </c>
      <c r="S14" s="79">
        <v>0</v>
      </c>
      <c r="T14" s="79">
        <v>0</v>
      </c>
      <c r="U14" s="218">
        <f t="shared" si="7"/>
        <v>0</v>
      </c>
      <c r="V14" s="218">
        <f t="shared" si="8"/>
        <v>0</v>
      </c>
      <c r="W14" s="218">
        <f t="shared" si="9"/>
        <v>0</v>
      </c>
      <c r="X14" s="218">
        <f t="shared" si="10"/>
        <v>0</v>
      </c>
      <c r="Y14" s="218">
        <f t="shared" si="11"/>
        <v>0</v>
      </c>
      <c r="Z14" s="218">
        <f t="shared" si="12"/>
        <v>0</v>
      </c>
      <c r="AA14" s="218">
        <f t="shared" si="13"/>
        <v>0</v>
      </c>
      <c r="AB14" s="218">
        <f t="shared" si="14"/>
        <v>0</v>
      </c>
      <c r="AC14" s="218">
        <f t="shared" si="15"/>
        <v>0</v>
      </c>
    </row>
    <row r="15" spans="1:29" ht="12.75" customHeight="1">
      <c r="A15" s="16" t="s">
        <v>323</v>
      </c>
      <c r="B15" s="80" t="s">
        <v>324</v>
      </c>
      <c r="C15" s="80">
        <f t="shared" si="2"/>
        <v>0.5</v>
      </c>
      <c r="D15" s="80">
        <v>0.5</v>
      </c>
      <c r="E15" s="80"/>
      <c r="F15" s="79">
        <v>0.5</v>
      </c>
      <c r="G15" s="218">
        <f t="shared" si="3"/>
        <v>0</v>
      </c>
      <c r="H15" s="79"/>
      <c r="I15" s="79"/>
      <c r="J15" s="79"/>
      <c r="K15" s="79"/>
      <c r="L15" s="218">
        <f t="shared" si="4"/>
        <v>0.5</v>
      </c>
      <c r="M15" s="218">
        <f t="shared" si="5"/>
        <v>0.5</v>
      </c>
      <c r="N15" s="80">
        <v>0</v>
      </c>
      <c r="O15" s="79">
        <v>0.5</v>
      </c>
      <c r="P15" s="218">
        <f t="shared" si="6"/>
        <v>0</v>
      </c>
      <c r="Q15" s="79">
        <v>0</v>
      </c>
      <c r="R15" s="79">
        <v>0</v>
      </c>
      <c r="S15" s="79">
        <v>0</v>
      </c>
      <c r="T15" s="79">
        <v>0</v>
      </c>
      <c r="U15" s="218">
        <f t="shared" si="7"/>
        <v>0</v>
      </c>
      <c r="V15" s="218">
        <f t="shared" si="8"/>
        <v>0</v>
      </c>
      <c r="W15" s="218">
        <f t="shared" si="9"/>
        <v>0</v>
      </c>
      <c r="X15" s="218">
        <f t="shared" si="10"/>
        <v>0</v>
      </c>
      <c r="Y15" s="218">
        <f t="shared" si="11"/>
        <v>0</v>
      </c>
      <c r="Z15" s="218">
        <f t="shared" si="12"/>
        <v>0</v>
      </c>
      <c r="AA15" s="218">
        <f t="shared" si="13"/>
        <v>0</v>
      </c>
      <c r="AB15" s="218">
        <f t="shared" si="14"/>
        <v>0</v>
      </c>
      <c r="AC15" s="218">
        <f t="shared" si="15"/>
        <v>0</v>
      </c>
    </row>
    <row r="16" spans="1:29" ht="12.75" customHeight="1">
      <c r="A16" s="16" t="s">
        <v>325</v>
      </c>
      <c r="B16" s="80" t="s">
        <v>326</v>
      </c>
      <c r="C16" s="80">
        <f>D16+J16+K16</f>
        <v>0.5</v>
      </c>
      <c r="D16" s="80">
        <v>0.5</v>
      </c>
      <c r="E16" s="80"/>
      <c r="F16" s="79">
        <v>0.5</v>
      </c>
      <c r="G16" s="218">
        <f t="shared" si="3"/>
        <v>0</v>
      </c>
      <c r="H16" s="79"/>
      <c r="I16" s="79"/>
      <c r="J16" s="79"/>
      <c r="K16" s="79"/>
      <c r="L16" s="218">
        <f t="shared" si="4"/>
        <v>0.5</v>
      </c>
      <c r="M16" s="218">
        <f t="shared" si="5"/>
        <v>0.5</v>
      </c>
      <c r="N16" s="80">
        <v>0</v>
      </c>
      <c r="O16" s="80">
        <v>0.5</v>
      </c>
      <c r="P16" s="218">
        <f t="shared" si="6"/>
        <v>0</v>
      </c>
      <c r="Q16" s="80">
        <v>0</v>
      </c>
      <c r="R16" s="80">
        <v>0</v>
      </c>
      <c r="S16" s="80">
        <v>0</v>
      </c>
      <c r="T16" s="80">
        <v>0</v>
      </c>
      <c r="U16" s="218">
        <f t="shared" si="7"/>
        <v>0</v>
      </c>
      <c r="V16" s="218">
        <f t="shared" si="8"/>
        <v>0</v>
      </c>
      <c r="W16" s="218">
        <f t="shared" si="9"/>
        <v>0</v>
      </c>
      <c r="X16" s="218">
        <f t="shared" si="10"/>
        <v>0</v>
      </c>
      <c r="Y16" s="218">
        <f t="shared" si="11"/>
        <v>0</v>
      </c>
      <c r="Z16" s="218">
        <f t="shared" si="12"/>
        <v>0</v>
      </c>
      <c r="AA16" s="218">
        <f t="shared" si="13"/>
        <v>0</v>
      </c>
      <c r="AB16" s="218">
        <f t="shared" si="14"/>
        <v>0</v>
      </c>
      <c r="AC16" s="218">
        <f t="shared" si="15"/>
        <v>0</v>
      </c>
    </row>
    <row r="17" spans="7:11" ht="12.75" customHeight="1">
      <c r="G17" s="11"/>
      <c r="H17" s="11"/>
      <c r="K17" s="11"/>
    </row>
    <row r="18" spans="7:11" ht="12.75" customHeight="1">
      <c r="H18" s="11"/>
      <c r="K18" s="11"/>
    </row>
    <row r="19" spans="7:11" ht="12.75" customHeight="1">
      <c r="H19" s="11"/>
      <c r="K19" s="11"/>
    </row>
    <row r="20" spans="7:11" ht="12.75" customHeight="1">
      <c r="I20" s="11"/>
      <c r="K20" s="11"/>
    </row>
    <row r="21" spans="7:11" ht="12.75" customHeight="1">
      <c r="I21" s="11"/>
      <c r="J21" s="11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5"/>
  <sheetViews>
    <sheetView showGridLines="0" workbookViewId="0">
      <selection activeCell="P51" sqref="P51"/>
    </sheetView>
  </sheetViews>
  <sheetFormatPr defaultRowHeight="13.5"/>
  <cols>
    <col min="1" max="1" width="10.33203125" style="86" customWidth="1"/>
    <col min="2" max="3" width="19.6640625" style="86" customWidth="1"/>
    <col min="4" max="4" width="15.1640625" style="86" customWidth="1"/>
    <col min="5" max="5" width="13.1640625" style="86" customWidth="1"/>
    <col min="6" max="6" width="11.6640625" style="86" customWidth="1"/>
    <col min="7" max="7" width="1.1640625" style="86" customWidth="1"/>
    <col min="8" max="8" width="15.1640625" style="86" customWidth="1"/>
    <col min="9" max="256" width="9.33203125" style="86"/>
    <col min="257" max="257" width="10.33203125" style="86" customWidth="1"/>
    <col min="258" max="259" width="19.6640625" style="86" customWidth="1"/>
    <col min="260" max="260" width="15.1640625" style="86" customWidth="1"/>
    <col min="261" max="261" width="13.1640625" style="86" customWidth="1"/>
    <col min="262" max="262" width="11.6640625" style="86" customWidth="1"/>
    <col min="263" max="263" width="1.1640625" style="86" customWidth="1"/>
    <col min="264" max="264" width="15.1640625" style="86" customWidth="1"/>
    <col min="265" max="512" width="9.33203125" style="86"/>
    <col min="513" max="513" width="10.33203125" style="86" customWidth="1"/>
    <col min="514" max="515" width="19.6640625" style="86" customWidth="1"/>
    <col min="516" max="516" width="15.1640625" style="86" customWidth="1"/>
    <col min="517" max="517" width="13.1640625" style="86" customWidth="1"/>
    <col min="518" max="518" width="11.6640625" style="86" customWidth="1"/>
    <col min="519" max="519" width="1.1640625" style="86" customWidth="1"/>
    <col min="520" max="520" width="15.1640625" style="86" customWidth="1"/>
    <col min="521" max="768" width="9.33203125" style="86"/>
    <col min="769" max="769" width="10.33203125" style="86" customWidth="1"/>
    <col min="770" max="771" width="19.6640625" style="86" customWidth="1"/>
    <col min="772" max="772" width="15.1640625" style="86" customWidth="1"/>
    <col min="773" max="773" width="13.1640625" style="86" customWidth="1"/>
    <col min="774" max="774" width="11.6640625" style="86" customWidth="1"/>
    <col min="775" max="775" width="1.1640625" style="86" customWidth="1"/>
    <col min="776" max="776" width="15.1640625" style="86" customWidth="1"/>
    <col min="777" max="1024" width="9.33203125" style="86"/>
    <col min="1025" max="1025" width="10.33203125" style="86" customWidth="1"/>
    <col min="1026" max="1027" width="19.6640625" style="86" customWidth="1"/>
    <col min="1028" max="1028" width="15.1640625" style="86" customWidth="1"/>
    <col min="1029" max="1029" width="13.1640625" style="86" customWidth="1"/>
    <col min="1030" max="1030" width="11.6640625" style="86" customWidth="1"/>
    <col min="1031" max="1031" width="1.1640625" style="86" customWidth="1"/>
    <col min="1032" max="1032" width="15.1640625" style="86" customWidth="1"/>
    <col min="1033" max="1280" width="9.33203125" style="86"/>
    <col min="1281" max="1281" width="10.33203125" style="86" customWidth="1"/>
    <col min="1282" max="1283" width="19.6640625" style="86" customWidth="1"/>
    <col min="1284" max="1284" width="15.1640625" style="86" customWidth="1"/>
    <col min="1285" max="1285" width="13.1640625" style="86" customWidth="1"/>
    <col min="1286" max="1286" width="11.6640625" style="86" customWidth="1"/>
    <col min="1287" max="1287" width="1.1640625" style="86" customWidth="1"/>
    <col min="1288" max="1288" width="15.1640625" style="86" customWidth="1"/>
    <col min="1289" max="1536" width="9.33203125" style="86"/>
    <col min="1537" max="1537" width="10.33203125" style="86" customWidth="1"/>
    <col min="1538" max="1539" width="19.6640625" style="86" customWidth="1"/>
    <col min="1540" max="1540" width="15.1640625" style="86" customWidth="1"/>
    <col min="1541" max="1541" width="13.1640625" style="86" customWidth="1"/>
    <col min="1542" max="1542" width="11.6640625" style="86" customWidth="1"/>
    <col min="1543" max="1543" width="1.1640625" style="86" customWidth="1"/>
    <col min="1544" max="1544" width="15.1640625" style="86" customWidth="1"/>
    <col min="1545" max="1792" width="9.33203125" style="86"/>
    <col min="1793" max="1793" width="10.33203125" style="86" customWidth="1"/>
    <col min="1794" max="1795" width="19.6640625" style="86" customWidth="1"/>
    <col min="1796" max="1796" width="15.1640625" style="86" customWidth="1"/>
    <col min="1797" max="1797" width="13.1640625" style="86" customWidth="1"/>
    <col min="1798" max="1798" width="11.6640625" style="86" customWidth="1"/>
    <col min="1799" max="1799" width="1.1640625" style="86" customWidth="1"/>
    <col min="1800" max="1800" width="15.1640625" style="86" customWidth="1"/>
    <col min="1801" max="2048" width="9.33203125" style="86"/>
    <col min="2049" max="2049" width="10.33203125" style="86" customWidth="1"/>
    <col min="2050" max="2051" width="19.6640625" style="86" customWidth="1"/>
    <col min="2052" max="2052" width="15.1640625" style="86" customWidth="1"/>
    <col min="2053" max="2053" width="13.1640625" style="86" customWidth="1"/>
    <col min="2054" max="2054" width="11.6640625" style="86" customWidth="1"/>
    <col min="2055" max="2055" width="1.1640625" style="86" customWidth="1"/>
    <col min="2056" max="2056" width="15.1640625" style="86" customWidth="1"/>
    <col min="2057" max="2304" width="9.33203125" style="86"/>
    <col min="2305" max="2305" width="10.33203125" style="86" customWidth="1"/>
    <col min="2306" max="2307" width="19.6640625" style="86" customWidth="1"/>
    <col min="2308" max="2308" width="15.1640625" style="86" customWidth="1"/>
    <col min="2309" max="2309" width="13.1640625" style="86" customWidth="1"/>
    <col min="2310" max="2310" width="11.6640625" style="86" customWidth="1"/>
    <col min="2311" max="2311" width="1.1640625" style="86" customWidth="1"/>
    <col min="2312" max="2312" width="15.1640625" style="86" customWidth="1"/>
    <col min="2313" max="2560" width="9.33203125" style="86"/>
    <col min="2561" max="2561" width="10.33203125" style="86" customWidth="1"/>
    <col min="2562" max="2563" width="19.6640625" style="86" customWidth="1"/>
    <col min="2564" max="2564" width="15.1640625" style="86" customWidth="1"/>
    <col min="2565" max="2565" width="13.1640625" style="86" customWidth="1"/>
    <col min="2566" max="2566" width="11.6640625" style="86" customWidth="1"/>
    <col min="2567" max="2567" width="1.1640625" style="86" customWidth="1"/>
    <col min="2568" max="2568" width="15.1640625" style="86" customWidth="1"/>
    <col min="2569" max="2816" width="9.33203125" style="86"/>
    <col min="2817" max="2817" width="10.33203125" style="86" customWidth="1"/>
    <col min="2818" max="2819" width="19.6640625" style="86" customWidth="1"/>
    <col min="2820" max="2820" width="15.1640625" style="86" customWidth="1"/>
    <col min="2821" max="2821" width="13.1640625" style="86" customWidth="1"/>
    <col min="2822" max="2822" width="11.6640625" style="86" customWidth="1"/>
    <col min="2823" max="2823" width="1.1640625" style="86" customWidth="1"/>
    <col min="2824" max="2824" width="15.1640625" style="86" customWidth="1"/>
    <col min="2825" max="3072" width="9.33203125" style="86"/>
    <col min="3073" max="3073" width="10.33203125" style="86" customWidth="1"/>
    <col min="3074" max="3075" width="19.6640625" style="86" customWidth="1"/>
    <col min="3076" max="3076" width="15.1640625" style="86" customWidth="1"/>
    <col min="3077" max="3077" width="13.1640625" style="86" customWidth="1"/>
    <col min="3078" max="3078" width="11.6640625" style="86" customWidth="1"/>
    <col min="3079" max="3079" width="1.1640625" style="86" customWidth="1"/>
    <col min="3080" max="3080" width="15.1640625" style="86" customWidth="1"/>
    <col min="3081" max="3328" width="9.33203125" style="86"/>
    <col min="3329" max="3329" width="10.33203125" style="86" customWidth="1"/>
    <col min="3330" max="3331" width="19.6640625" style="86" customWidth="1"/>
    <col min="3332" max="3332" width="15.1640625" style="86" customWidth="1"/>
    <col min="3333" max="3333" width="13.1640625" style="86" customWidth="1"/>
    <col min="3334" max="3334" width="11.6640625" style="86" customWidth="1"/>
    <col min="3335" max="3335" width="1.1640625" style="86" customWidth="1"/>
    <col min="3336" max="3336" width="15.1640625" style="86" customWidth="1"/>
    <col min="3337" max="3584" width="9.33203125" style="86"/>
    <col min="3585" max="3585" width="10.33203125" style="86" customWidth="1"/>
    <col min="3586" max="3587" width="19.6640625" style="86" customWidth="1"/>
    <col min="3588" max="3588" width="15.1640625" style="86" customWidth="1"/>
    <col min="3589" max="3589" width="13.1640625" style="86" customWidth="1"/>
    <col min="3590" max="3590" width="11.6640625" style="86" customWidth="1"/>
    <col min="3591" max="3591" width="1.1640625" style="86" customWidth="1"/>
    <col min="3592" max="3592" width="15.1640625" style="86" customWidth="1"/>
    <col min="3593" max="3840" width="9.33203125" style="86"/>
    <col min="3841" max="3841" width="10.33203125" style="86" customWidth="1"/>
    <col min="3842" max="3843" width="19.6640625" style="86" customWidth="1"/>
    <col min="3844" max="3844" width="15.1640625" style="86" customWidth="1"/>
    <col min="3845" max="3845" width="13.1640625" style="86" customWidth="1"/>
    <col min="3846" max="3846" width="11.6640625" style="86" customWidth="1"/>
    <col min="3847" max="3847" width="1.1640625" style="86" customWidth="1"/>
    <col min="3848" max="3848" width="15.1640625" style="86" customWidth="1"/>
    <col min="3849" max="4096" width="9.33203125" style="86"/>
    <col min="4097" max="4097" width="10.33203125" style="86" customWidth="1"/>
    <col min="4098" max="4099" width="19.6640625" style="86" customWidth="1"/>
    <col min="4100" max="4100" width="15.1640625" style="86" customWidth="1"/>
    <col min="4101" max="4101" width="13.1640625" style="86" customWidth="1"/>
    <col min="4102" max="4102" width="11.6640625" style="86" customWidth="1"/>
    <col min="4103" max="4103" width="1.1640625" style="86" customWidth="1"/>
    <col min="4104" max="4104" width="15.1640625" style="86" customWidth="1"/>
    <col min="4105" max="4352" width="9.33203125" style="86"/>
    <col min="4353" max="4353" width="10.33203125" style="86" customWidth="1"/>
    <col min="4354" max="4355" width="19.6640625" style="86" customWidth="1"/>
    <col min="4356" max="4356" width="15.1640625" style="86" customWidth="1"/>
    <col min="4357" max="4357" width="13.1640625" style="86" customWidth="1"/>
    <col min="4358" max="4358" width="11.6640625" style="86" customWidth="1"/>
    <col min="4359" max="4359" width="1.1640625" style="86" customWidth="1"/>
    <col min="4360" max="4360" width="15.1640625" style="86" customWidth="1"/>
    <col min="4361" max="4608" width="9.33203125" style="86"/>
    <col min="4609" max="4609" width="10.33203125" style="86" customWidth="1"/>
    <col min="4610" max="4611" width="19.6640625" style="86" customWidth="1"/>
    <col min="4612" max="4612" width="15.1640625" style="86" customWidth="1"/>
    <col min="4613" max="4613" width="13.1640625" style="86" customWidth="1"/>
    <col min="4614" max="4614" width="11.6640625" style="86" customWidth="1"/>
    <col min="4615" max="4615" width="1.1640625" style="86" customWidth="1"/>
    <col min="4616" max="4616" width="15.1640625" style="86" customWidth="1"/>
    <col min="4617" max="4864" width="9.33203125" style="86"/>
    <col min="4865" max="4865" width="10.33203125" style="86" customWidth="1"/>
    <col min="4866" max="4867" width="19.6640625" style="86" customWidth="1"/>
    <col min="4868" max="4868" width="15.1640625" style="86" customWidth="1"/>
    <col min="4869" max="4869" width="13.1640625" style="86" customWidth="1"/>
    <col min="4870" max="4870" width="11.6640625" style="86" customWidth="1"/>
    <col min="4871" max="4871" width="1.1640625" style="86" customWidth="1"/>
    <col min="4872" max="4872" width="15.1640625" style="86" customWidth="1"/>
    <col min="4873" max="5120" width="9.33203125" style="86"/>
    <col min="5121" max="5121" width="10.33203125" style="86" customWidth="1"/>
    <col min="5122" max="5123" width="19.6640625" style="86" customWidth="1"/>
    <col min="5124" max="5124" width="15.1640625" style="86" customWidth="1"/>
    <col min="5125" max="5125" width="13.1640625" style="86" customWidth="1"/>
    <col min="5126" max="5126" width="11.6640625" style="86" customWidth="1"/>
    <col min="5127" max="5127" width="1.1640625" style="86" customWidth="1"/>
    <col min="5128" max="5128" width="15.1640625" style="86" customWidth="1"/>
    <col min="5129" max="5376" width="9.33203125" style="86"/>
    <col min="5377" max="5377" width="10.33203125" style="86" customWidth="1"/>
    <col min="5378" max="5379" width="19.6640625" style="86" customWidth="1"/>
    <col min="5380" max="5380" width="15.1640625" style="86" customWidth="1"/>
    <col min="5381" max="5381" width="13.1640625" style="86" customWidth="1"/>
    <col min="5382" max="5382" width="11.6640625" style="86" customWidth="1"/>
    <col min="5383" max="5383" width="1.1640625" style="86" customWidth="1"/>
    <col min="5384" max="5384" width="15.1640625" style="86" customWidth="1"/>
    <col min="5385" max="5632" width="9.33203125" style="86"/>
    <col min="5633" max="5633" width="10.33203125" style="86" customWidth="1"/>
    <col min="5634" max="5635" width="19.6640625" style="86" customWidth="1"/>
    <col min="5636" max="5636" width="15.1640625" style="86" customWidth="1"/>
    <col min="5637" max="5637" width="13.1640625" style="86" customWidth="1"/>
    <col min="5638" max="5638" width="11.6640625" style="86" customWidth="1"/>
    <col min="5639" max="5639" width="1.1640625" style="86" customWidth="1"/>
    <col min="5640" max="5640" width="15.1640625" style="86" customWidth="1"/>
    <col min="5641" max="5888" width="9.33203125" style="86"/>
    <col min="5889" max="5889" width="10.33203125" style="86" customWidth="1"/>
    <col min="5890" max="5891" width="19.6640625" style="86" customWidth="1"/>
    <col min="5892" max="5892" width="15.1640625" style="86" customWidth="1"/>
    <col min="5893" max="5893" width="13.1640625" style="86" customWidth="1"/>
    <col min="5894" max="5894" width="11.6640625" style="86" customWidth="1"/>
    <col min="5895" max="5895" width="1.1640625" style="86" customWidth="1"/>
    <col min="5896" max="5896" width="15.1640625" style="86" customWidth="1"/>
    <col min="5897" max="6144" width="9.33203125" style="86"/>
    <col min="6145" max="6145" width="10.33203125" style="86" customWidth="1"/>
    <col min="6146" max="6147" width="19.6640625" style="86" customWidth="1"/>
    <col min="6148" max="6148" width="15.1640625" style="86" customWidth="1"/>
    <col min="6149" max="6149" width="13.1640625" style="86" customWidth="1"/>
    <col min="6150" max="6150" width="11.6640625" style="86" customWidth="1"/>
    <col min="6151" max="6151" width="1.1640625" style="86" customWidth="1"/>
    <col min="6152" max="6152" width="15.1640625" style="86" customWidth="1"/>
    <col min="6153" max="6400" width="9.33203125" style="86"/>
    <col min="6401" max="6401" width="10.33203125" style="86" customWidth="1"/>
    <col min="6402" max="6403" width="19.6640625" style="86" customWidth="1"/>
    <col min="6404" max="6404" width="15.1640625" style="86" customWidth="1"/>
    <col min="6405" max="6405" width="13.1640625" style="86" customWidth="1"/>
    <col min="6406" max="6406" width="11.6640625" style="86" customWidth="1"/>
    <col min="6407" max="6407" width="1.1640625" style="86" customWidth="1"/>
    <col min="6408" max="6408" width="15.1640625" style="86" customWidth="1"/>
    <col min="6409" max="6656" width="9.33203125" style="86"/>
    <col min="6657" max="6657" width="10.33203125" style="86" customWidth="1"/>
    <col min="6658" max="6659" width="19.6640625" style="86" customWidth="1"/>
    <col min="6660" max="6660" width="15.1640625" style="86" customWidth="1"/>
    <col min="6661" max="6661" width="13.1640625" style="86" customWidth="1"/>
    <col min="6662" max="6662" width="11.6640625" style="86" customWidth="1"/>
    <col min="6663" max="6663" width="1.1640625" style="86" customWidth="1"/>
    <col min="6664" max="6664" width="15.1640625" style="86" customWidth="1"/>
    <col min="6665" max="6912" width="9.33203125" style="86"/>
    <col min="6913" max="6913" width="10.33203125" style="86" customWidth="1"/>
    <col min="6914" max="6915" width="19.6640625" style="86" customWidth="1"/>
    <col min="6916" max="6916" width="15.1640625" style="86" customWidth="1"/>
    <col min="6917" max="6917" width="13.1640625" style="86" customWidth="1"/>
    <col min="6918" max="6918" width="11.6640625" style="86" customWidth="1"/>
    <col min="6919" max="6919" width="1.1640625" style="86" customWidth="1"/>
    <col min="6920" max="6920" width="15.1640625" style="86" customWidth="1"/>
    <col min="6921" max="7168" width="9.33203125" style="86"/>
    <col min="7169" max="7169" width="10.33203125" style="86" customWidth="1"/>
    <col min="7170" max="7171" width="19.6640625" style="86" customWidth="1"/>
    <col min="7172" max="7172" width="15.1640625" style="86" customWidth="1"/>
    <col min="7173" max="7173" width="13.1640625" style="86" customWidth="1"/>
    <col min="7174" max="7174" width="11.6640625" style="86" customWidth="1"/>
    <col min="7175" max="7175" width="1.1640625" style="86" customWidth="1"/>
    <col min="7176" max="7176" width="15.1640625" style="86" customWidth="1"/>
    <col min="7177" max="7424" width="9.33203125" style="86"/>
    <col min="7425" max="7425" width="10.33203125" style="86" customWidth="1"/>
    <col min="7426" max="7427" width="19.6640625" style="86" customWidth="1"/>
    <col min="7428" max="7428" width="15.1640625" style="86" customWidth="1"/>
    <col min="7429" max="7429" width="13.1640625" style="86" customWidth="1"/>
    <col min="7430" max="7430" width="11.6640625" style="86" customWidth="1"/>
    <col min="7431" max="7431" width="1.1640625" style="86" customWidth="1"/>
    <col min="7432" max="7432" width="15.1640625" style="86" customWidth="1"/>
    <col min="7433" max="7680" width="9.33203125" style="86"/>
    <col min="7681" max="7681" width="10.33203125" style="86" customWidth="1"/>
    <col min="7682" max="7683" width="19.6640625" style="86" customWidth="1"/>
    <col min="7684" max="7684" width="15.1640625" style="86" customWidth="1"/>
    <col min="7685" max="7685" width="13.1640625" style="86" customWidth="1"/>
    <col min="7686" max="7686" width="11.6640625" style="86" customWidth="1"/>
    <col min="7687" max="7687" width="1.1640625" style="86" customWidth="1"/>
    <col min="7688" max="7688" width="15.1640625" style="86" customWidth="1"/>
    <col min="7689" max="7936" width="9.33203125" style="86"/>
    <col min="7937" max="7937" width="10.33203125" style="86" customWidth="1"/>
    <col min="7938" max="7939" width="19.6640625" style="86" customWidth="1"/>
    <col min="7940" max="7940" width="15.1640625" style="86" customWidth="1"/>
    <col min="7941" max="7941" width="13.1640625" style="86" customWidth="1"/>
    <col min="7942" max="7942" width="11.6640625" style="86" customWidth="1"/>
    <col min="7943" max="7943" width="1.1640625" style="86" customWidth="1"/>
    <col min="7944" max="7944" width="15.1640625" style="86" customWidth="1"/>
    <col min="7945" max="8192" width="9.33203125" style="86"/>
    <col min="8193" max="8193" width="10.33203125" style="86" customWidth="1"/>
    <col min="8194" max="8195" width="19.6640625" style="86" customWidth="1"/>
    <col min="8196" max="8196" width="15.1640625" style="86" customWidth="1"/>
    <col min="8197" max="8197" width="13.1640625" style="86" customWidth="1"/>
    <col min="8198" max="8198" width="11.6640625" style="86" customWidth="1"/>
    <col min="8199" max="8199" width="1.1640625" style="86" customWidth="1"/>
    <col min="8200" max="8200" width="15.1640625" style="86" customWidth="1"/>
    <col min="8201" max="8448" width="9.33203125" style="86"/>
    <col min="8449" max="8449" width="10.33203125" style="86" customWidth="1"/>
    <col min="8450" max="8451" width="19.6640625" style="86" customWidth="1"/>
    <col min="8452" max="8452" width="15.1640625" style="86" customWidth="1"/>
    <col min="8453" max="8453" width="13.1640625" style="86" customWidth="1"/>
    <col min="8454" max="8454" width="11.6640625" style="86" customWidth="1"/>
    <col min="8455" max="8455" width="1.1640625" style="86" customWidth="1"/>
    <col min="8456" max="8456" width="15.1640625" style="86" customWidth="1"/>
    <col min="8457" max="8704" width="9.33203125" style="86"/>
    <col min="8705" max="8705" width="10.33203125" style="86" customWidth="1"/>
    <col min="8706" max="8707" width="19.6640625" style="86" customWidth="1"/>
    <col min="8708" max="8708" width="15.1640625" style="86" customWidth="1"/>
    <col min="8709" max="8709" width="13.1640625" style="86" customWidth="1"/>
    <col min="8710" max="8710" width="11.6640625" style="86" customWidth="1"/>
    <col min="8711" max="8711" width="1.1640625" style="86" customWidth="1"/>
    <col min="8712" max="8712" width="15.1640625" style="86" customWidth="1"/>
    <col min="8713" max="8960" width="9.33203125" style="86"/>
    <col min="8961" max="8961" width="10.33203125" style="86" customWidth="1"/>
    <col min="8962" max="8963" width="19.6640625" style="86" customWidth="1"/>
    <col min="8964" max="8964" width="15.1640625" style="86" customWidth="1"/>
    <col min="8965" max="8965" width="13.1640625" style="86" customWidth="1"/>
    <col min="8966" max="8966" width="11.6640625" style="86" customWidth="1"/>
    <col min="8967" max="8967" width="1.1640625" style="86" customWidth="1"/>
    <col min="8968" max="8968" width="15.1640625" style="86" customWidth="1"/>
    <col min="8969" max="9216" width="9.33203125" style="86"/>
    <col min="9217" max="9217" width="10.33203125" style="86" customWidth="1"/>
    <col min="9218" max="9219" width="19.6640625" style="86" customWidth="1"/>
    <col min="9220" max="9220" width="15.1640625" style="86" customWidth="1"/>
    <col min="9221" max="9221" width="13.1640625" style="86" customWidth="1"/>
    <col min="9222" max="9222" width="11.6640625" style="86" customWidth="1"/>
    <col min="9223" max="9223" width="1.1640625" style="86" customWidth="1"/>
    <col min="9224" max="9224" width="15.1640625" style="86" customWidth="1"/>
    <col min="9225" max="9472" width="9.33203125" style="86"/>
    <col min="9473" max="9473" width="10.33203125" style="86" customWidth="1"/>
    <col min="9474" max="9475" width="19.6640625" style="86" customWidth="1"/>
    <col min="9476" max="9476" width="15.1640625" style="86" customWidth="1"/>
    <col min="9477" max="9477" width="13.1640625" style="86" customWidth="1"/>
    <col min="9478" max="9478" width="11.6640625" style="86" customWidth="1"/>
    <col min="9479" max="9479" width="1.1640625" style="86" customWidth="1"/>
    <col min="9480" max="9480" width="15.1640625" style="86" customWidth="1"/>
    <col min="9481" max="9728" width="9.33203125" style="86"/>
    <col min="9729" max="9729" width="10.33203125" style="86" customWidth="1"/>
    <col min="9730" max="9731" width="19.6640625" style="86" customWidth="1"/>
    <col min="9732" max="9732" width="15.1640625" style="86" customWidth="1"/>
    <col min="9733" max="9733" width="13.1640625" style="86" customWidth="1"/>
    <col min="9734" max="9734" width="11.6640625" style="86" customWidth="1"/>
    <col min="9735" max="9735" width="1.1640625" style="86" customWidth="1"/>
    <col min="9736" max="9736" width="15.1640625" style="86" customWidth="1"/>
    <col min="9737" max="9984" width="9.33203125" style="86"/>
    <col min="9985" max="9985" width="10.33203125" style="86" customWidth="1"/>
    <col min="9986" max="9987" width="19.6640625" style="86" customWidth="1"/>
    <col min="9988" max="9988" width="15.1640625" style="86" customWidth="1"/>
    <col min="9989" max="9989" width="13.1640625" style="86" customWidth="1"/>
    <col min="9990" max="9990" width="11.6640625" style="86" customWidth="1"/>
    <col min="9991" max="9991" width="1.1640625" style="86" customWidth="1"/>
    <col min="9992" max="9992" width="15.1640625" style="86" customWidth="1"/>
    <col min="9993" max="10240" width="9.33203125" style="86"/>
    <col min="10241" max="10241" width="10.33203125" style="86" customWidth="1"/>
    <col min="10242" max="10243" width="19.6640625" style="86" customWidth="1"/>
    <col min="10244" max="10244" width="15.1640625" style="86" customWidth="1"/>
    <col min="10245" max="10245" width="13.1640625" style="86" customWidth="1"/>
    <col min="10246" max="10246" width="11.6640625" style="86" customWidth="1"/>
    <col min="10247" max="10247" width="1.1640625" style="86" customWidth="1"/>
    <col min="10248" max="10248" width="15.1640625" style="86" customWidth="1"/>
    <col min="10249" max="10496" width="9.33203125" style="86"/>
    <col min="10497" max="10497" width="10.33203125" style="86" customWidth="1"/>
    <col min="10498" max="10499" width="19.6640625" style="86" customWidth="1"/>
    <col min="10500" max="10500" width="15.1640625" style="86" customWidth="1"/>
    <col min="10501" max="10501" width="13.1640625" style="86" customWidth="1"/>
    <col min="10502" max="10502" width="11.6640625" style="86" customWidth="1"/>
    <col min="10503" max="10503" width="1.1640625" style="86" customWidth="1"/>
    <col min="10504" max="10504" width="15.1640625" style="86" customWidth="1"/>
    <col min="10505" max="10752" width="9.33203125" style="86"/>
    <col min="10753" max="10753" width="10.33203125" style="86" customWidth="1"/>
    <col min="10754" max="10755" width="19.6640625" style="86" customWidth="1"/>
    <col min="10756" max="10756" width="15.1640625" style="86" customWidth="1"/>
    <col min="10757" max="10757" width="13.1640625" style="86" customWidth="1"/>
    <col min="10758" max="10758" width="11.6640625" style="86" customWidth="1"/>
    <col min="10759" max="10759" width="1.1640625" style="86" customWidth="1"/>
    <col min="10760" max="10760" width="15.1640625" style="86" customWidth="1"/>
    <col min="10761" max="11008" width="9.33203125" style="86"/>
    <col min="11009" max="11009" width="10.33203125" style="86" customWidth="1"/>
    <col min="11010" max="11011" width="19.6640625" style="86" customWidth="1"/>
    <col min="11012" max="11012" width="15.1640625" style="86" customWidth="1"/>
    <col min="11013" max="11013" width="13.1640625" style="86" customWidth="1"/>
    <col min="11014" max="11014" width="11.6640625" style="86" customWidth="1"/>
    <col min="11015" max="11015" width="1.1640625" style="86" customWidth="1"/>
    <col min="11016" max="11016" width="15.1640625" style="86" customWidth="1"/>
    <col min="11017" max="11264" width="9.33203125" style="86"/>
    <col min="11265" max="11265" width="10.33203125" style="86" customWidth="1"/>
    <col min="11266" max="11267" width="19.6640625" style="86" customWidth="1"/>
    <col min="11268" max="11268" width="15.1640625" style="86" customWidth="1"/>
    <col min="11269" max="11269" width="13.1640625" style="86" customWidth="1"/>
    <col min="11270" max="11270" width="11.6640625" style="86" customWidth="1"/>
    <col min="11271" max="11271" width="1.1640625" style="86" customWidth="1"/>
    <col min="11272" max="11272" width="15.1640625" style="86" customWidth="1"/>
    <col min="11273" max="11520" width="9.33203125" style="86"/>
    <col min="11521" max="11521" width="10.33203125" style="86" customWidth="1"/>
    <col min="11522" max="11523" width="19.6640625" style="86" customWidth="1"/>
    <col min="11524" max="11524" width="15.1640625" style="86" customWidth="1"/>
    <col min="11525" max="11525" width="13.1640625" style="86" customWidth="1"/>
    <col min="11526" max="11526" width="11.6640625" style="86" customWidth="1"/>
    <col min="11527" max="11527" width="1.1640625" style="86" customWidth="1"/>
    <col min="11528" max="11528" width="15.1640625" style="86" customWidth="1"/>
    <col min="11529" max="11776" width="9.33203125" style="86"/>
    <col min="11777" max="11777" width="10.33203125" style="86" customWidth="1"/>
    <col min="11778" max="11779" width="19.6640625" style="86" customWidth="1"/>
    <col min="11780" max="11780" width="15.1640625" style="86" customWidth="1"/>
    <col min="11781" max="11781" width="13.1640625" style="86" customWidth="1"/>
    <col min="11782" max="11782" width="11.6640625" style="86" customWidth="1"/>
    <col min="11783" max="11783" width="1.1640625" style="86" customWidth="1"/>
    <col min="11784" max="11784" width="15.1640625" style="86" customWidth="1"/>
    <col min="11785" max="12032" width="9.33203125" style="86"/>
    <col min="12033" max="12033" width="10.33203125" style="86" customWidth="1"/>
    <col min="12034" max="12035" width="19.6640625" style="86" customWidth="1"/>
    <col min="12036" max="12036" width="15.1640625" style="86" customWidth="1"/>
    <col min="12037" max="12037" width="13.1640625" style="86" customWidth="1"/>
    <col min="12038" max="12038" width="11.6640625" style="86" customWidth="1"/>
    <col min="12039" max="12039" width="1.1640625" style="86" customWidth="1"/>
    <col min="12040" max="12040" width="15.1640625" style="86" customWidth="1"/>
    <col min="12041" max="12288" width="9.33203125" style="86"/>
    <col min="12289" max="12289" width="10.33203125" style="86" customWidth="1"/>
    <col min="12290" max="12291" width="19.6640625" style="86" customWidth="1"/>
    <col min="12292" max="12292" width="15.1640625" style="86" customWidth="1"/>
    <col min="12293" max="12293" width="13.1640625" style="86" customWidth="1"/>
    <col min="12294" max="12294" width="11.6640625" style="86" customWidth="1"/>
    <col min="12295" max="12295" width="1.1640625" style="86" customWidth="1"/>
    <col min="12296" max="12296" width="15.1640625" style="86" customWidth="1"/>
    <col min="12297" max="12544" width="9.33203125" style="86"/>
    <col min="12545" max="12545" width="10.33203125" style="86" customWidth="1"/>
    <col min="12546" max="12547" width="19.6640625" style="86" customWidth="1"/>
    <col min="12548" max="12548" width="15.1640625" style="86" customWidth="1"/>
    <col min="12549" max="12549" width="13.1640625" style="86" customWidth="1"/>
    <col min="12550" max="12550" width="11.6640625" style="86" customWidth="1"/>
    <col min="12551" max="12551" width="1.1640625" style="86" customWidth="1"/>
    <col min="12552" max="12552" width="15.1640625" style="86" customWidth="1"/>
    <col min="12553" max="12800" width="9.33203125" style="86"/>
    <col min="12801" max="12801" width="10.33203125" style="86" customWidth="1"/>
    <col min="12802" max="12803" width="19.6640625" style="86" customWidth="1"/>
    <col min="12804" max="12804" width="15.1640625" style="86" customWidth="1"/>
    <col min="12805" max="12805" width="13.1640625" style="86" customWidth="1"/>
    <col min="12806" max="12806" width="11.6640625" style="86" customWidth="1"/>
    <col min="12807" max="12807" width="1.1640625" style="86" customWidth="1"/>
    <col min="12808" max="12808" width="15.1640625" style="86" customWidth="1"/>
    <col min="12809" max="13056" width="9.33203125" style="86"/>
    <col min="13057" max="13057" width="10.33203125" style="86" customWidth="1"/>
    <col min="13058" max="13059" width="19.6640625" style="86" customWidth="1"/>
    <col min="13060" max="13060" width="15.1640625" style="86" customWidth="1"/>
    <col min="13061" max="13061" width="13.1640625" style="86" customWidth="1"/>
    <col min="13062" max="13062" width="11.6640625" style="86" customWidth="1"/>
    <col min="13063" max="13063" width="1.1640625" style="86" customWidth="1"/>
    <col min="13064" max="13064" width="15.1640625" style="86" customWidth="1"/>
    <col min="13065" max="13312" width="9.33203125" style="86"/>
    <col min="13313" max="13313" width="10.33203125" style="86" customWidth="1"/>
    <col min="13314" max="13315" width="19.6640625" style="86" customWidth="1"/>
    <col min="13316" max="13316" width="15.1640625" style="86" customWidth="1"/>
    <col min="13317" max="13317" width="13.1640625" style="86" customWidth="1"/>
    <col min="13318" max="13318" width="11.6640625" style="86" customWidth="1"/>
    <col min="13319" max="13319" width="1.1640625" style="86" customWidth="1"/>
    <col min="13320" max="13320" width="15.1640625" style="86" customWidth="1"/>
    <col min="13321" max="13568" width="9.33203125" style="86"/>
    <col min="13569" max="13569" width="10.33203125" style="86" customWidth="1"/>
    <col min="13570" max="13571" width="19.6640625" style="86" customWidth="1"/>
    <col min="13572" max="13572" width="15.1640625" style="86" customWidth="1"/>
    <col min="13573" max="13573" width="13.1640625" style="86" customWidth="1"/>
    <col min="13574" max="13574" width="11.6640625" style="86" customWidth="1"/>
    <col min="13575" max="13575" width="1.1640625" style="86" customWidth="1"/>
    <col min="13576" max="13576" width="15.1640625" style="86" customWidth="1"/>
    <col min="13577" max="13824" width="9.33203125" style="86"/>
    <col min="13825" max="13825" width="10.33203125" style="86" customWidth="1"/>
    <col min="13826" max="13827" width="19.6640625" style="86" customWidth="1"/>
    <col min="13828" max="13828" width="15.1640625" style="86" customWidth="1"/>
    <col min="13829" max="13829" width="13.1640625" style="86" customWidth="1"/>
    <col min="13830" max="13830" width="11.6640625" style="86" customWidth="1"/>
    <col min="13831" max="13831" width="1.1640625" style="86" customWidth="1"/>
    <col min="13832" max="13832" width="15.1640625" style="86" customWidth="1"/>
    <col min="13833" max="14080" width="9.33203125" style="86"/>
    <col min="14081" max="14081" width="10.33203125" style="86" customWidth="1"/>
    <col min="14082" max="14083" width="19.6640625" style="86" customWidth="1"/>
    <col min="14084" max="14084" width="15.1640625" style="86" customWidth="1"/>
    <col min="14085" max="14085" width="13.1640625" style="86" customWidth="1"/>
    <col min="14086" max="14086" width="11.6640625" style="86" customWidth="1"/>
    <col min="14087" max="14087" width="1.1640625" style="86" customWidth="1"/>
    <col min="14088" max="14088" width="15.1640625" style="86" customWidth="1"/>
    <col min="14089" max="14336" width="9.33203125" style="86"/>
    <col min="14337" max="14337" width="10.33203125" style="86" customWidth="1"/>
    <col min="14338" max="14339" width="19.6640625" style="86" customWidth="1"/>
    <col min="14340" max="14340" width="15.1640625" style="86" customWidth="1"/>
    <col min="14341" max="14341" width="13.1640625" style="86" customWidth="1"/>
    <col min="14342" max="14342" width="11.6640625" style="86" customWidth="1"/>
    <col min="14343" max="14343" width="1.1640625" style="86" customWidth="1"/>
    <col min="14344" max="14344" width="15.1640625" style="86" customWidth="1"/>
    <col min="14345" max="14592" width="9.33203125" style="86"/>
    <col min="14593" max="14593" width="10.33203125" style="86" customWidth="1"/>
    <col min="14594" max="14595" width="19.6640625" style="86" customWidth="1"/>
    <col min="14596" max="14596" width="15.1640625" style="86" customWidth="1"/>
    <col min="14597" max="14597" width="13.1640625" style="86" customWidth="1"/>
    <col min="14598" max="14598" width="11.6640625" style="86" customWidth="1"/>
    <col min="14599" max="14599" width="1.1640625" style="86" customWidth="1"/>
    <col min="14600" max="14600" width="15.1640625" style="86" customWidth="1"/>
    <col min="14601" max="14848" width="9.33203125" style="86"/>
    <col min="14849" max="14849" width="10.33203125" style="86" customWidth="1"/>
    <col min="14850" max="14851" width="19.6640625" style="86" customWidth="1"/>
    <col min="14852" max="14852" width="15.1640625" style="86" customWidth="1"/>
    <col min="14853" max="14853" width="13.1640625" style="86" customWidth="1"/>
    <col min="14854" max="14854" width="11.6640625" style="86" customWidth="1"/>
    <col min="14855" max="14855" width="1.1640625" style="86" customWidth="1"/>
    <col min="14856" max="14856" width="15.1640625" style="86" customWidth="1"/>
    <col min="14857" max="15104" width="9.33203125" style="86"/>
    <col min="15105" max="15105" width="10.33203125" style="86" customWidth="1"/>
    <col min="15106" max="15107" width="19.6640625" style="86" customWidth="1"/>
    <col min="15108" max="15108" width="15.1640625" style="86" customWidth="1"/>
    <col min="15109" max="15109" width="13.1640625" style="86" customWidth="1"/>
    <col min="15110" max="15110" width="11.6640625" style="86" customWidth="1"/>
    <col min="15111" max="15111" width="1.1640625" style="86" customWidth="1"/>
    <col min="15112" max="15112" width="15.1640625" style="86" customWidth="1"/>
    <col min="15113" max="15360" width="9.33203125" style="86"/>
    <col min="15361" max="15361" width="10.33203125" style="86" customWidth="1"/>
    <col min="15362" max="15363" width="19.6640625" style="86" customWidth="1"/>
    <col min="15364" max="15364" width="15.1640625" style="86" customWidth="1"/>
    <col min="15365" max="15365" width="13.1640625" style="86" customWidth="1"/>
    <col min="15366" max="15366" width="11.6640625" style="86" customWidth="1"/>
    <col min="15367" max="15367" width="1.1640625" style="86" customWidth="1"/>
    <col min="15368" max="15368" width="15.1640625" style="86" customWidth="1"/>
    <col min="15369" max="15616" width="9.33203125" style="86"/>
    <col min="15617" max="15617" width="10.33203125" style="86" customWidth="1"/>
    <col min="15618" max="15619" width="19.6640625" style="86" customWidth="1"/>
    <col min="15620" max="15620" width="15.1640625" style="86" customWidth="1"/>
    <col min="15621" max="15621" width="13.1640625" style="86" customWidth="1"/>
    <col min="15622" max="15622" width="11.6640625" style="86" customWidth="1"/>
    <col min="15623" max="15623" width="1.1640625" style="86" customWidth="1"/>
    <col min="15624" max="15624" width="15.1640625" style="86" customWidth="1"/>
    <col min="15625" max="15872" width="9.33203125" style="86"/>
    <col min="15873" max="15873" width="10.33203125" style="86" customWidth="1"/>
    <col min="15874" max="15875" width="19.6640625" style="86" customWidth="1"/>
    <col min="15876" max="15876" width="15.1640625" style="86" customWidth="1"/>
    <col min="15877" max="15877" width="13.1640625" style="86" customWidth="1"/>
    <col min="15878" max="15878" width="11.6640625" style="86" customWidth="1"/>
    <col min="15879" max="15879" width="1.1640625" style="86" customWidth="1"/>
    <col min="15880" max="15880" width="15.1640625" style="86" customWidth="1"/>
    <col min="15881" max="16128" width="9.33203125" style="86"/>
    <col min="16129" max="16129" width="10.33203125" style="86" customWidth="1"/>
    <col min="16130" max="16131" width="19.6640625" style="86" customWidth="1"/>
    <col min="16132" max="16132" width="15.1640625" style="86" customWidth="1"/>
    <col min="16133" max="16133" width="13.1640625" style="86" customWidth="1"/>
    <col min="16134" max="16134" width="11.6640625" style="86" customWidth="1"/>
    <col min="16135" max="16135" width="1.1640625" style="86" customWidth="1"/>
    <col min="16136" max="16136" width="15.1640625" style="86" customWidth="1"/>
    <col min="16137" max="16384" width="9.33203125" style="86"/>
  </cols>
  <sheetData>
    <row r="1" spans="1:8" ht="15" customHeight="1">
      <c r="A1" s="84" t="s">
        <v>514</v>
      </c>
      <c r="B1" s="85"/>
    </row>
    <row r="2" spans="1:8" ht="33" customHeight="1">
      <c r="A2" s="178" t="s">
        <v>483</v>
      </c>
      <c r="B2" s="179"/>
      <c r="C2" s="179"/>
      <c r="D2" s="179"/>
      <c r="E2" s="179"/>
      <c r="F2" s="179"/>
      <c r="G2" s="179"/>
      <c r="H2" s="179"/>
    </row>
    <row r="3" spans="1:8" ht="21.95" customHeight="1">
      <c r="A3" s="154" t="s">
        <v>469</v>
      </c>
      <c r="B3" s="154"/>
      <c r="C3" s="154"/>
      <c r="D3" s="154" t="s">
        <v>484</v>
      </c>
      <c r="E3" s="154"/>
      <c r="F3" s="154"/>
      <c r="G3" s="154"/>
      <c r="H3" s="154"/>
    </row>
    <row r="4" spans="1:8" s="87" customFormat="1" ht="21.95" customHeight="1">
      <c r="A4" s="154" t="s">
        <v>260</v>
      </c>
      <c r="B4" s="154"/>
      <c r="C4" s="154"/>
      <c r="D4" s="154" t="s">
        <v>310</v>
      </c>
      <c r="E4" s="154"/>
      <c r="F4" s="154"/>
      <c r="G4" s="154"/>
      <c r="H4" s="154"/>
    </row>
    <row r="5" spans="1:8" ht="21.95" customHeight="1">
      <c r="A5" s="154" t="s">
        <v>470</v>
      </c>
      <c r="B5" s="154"/>
      <c r="C5" s="173" t="s">
        <v>471</v>
      </c>
      <c r="D5" s="173"/>
      <c r="E5" s="174" t="s">
        <v>485</v>
      </c>
      <c r="F5" s="174"/>
      <c r="G5" s="174"/>
      <c r="H5" s="174"/>
    </row>
    <row r="6" spans="1:8" ht="21.95" customHeight="1">
      <c r="A6" s="154"/>
      <c r="B6" s="154"/>
      <c r="C6" s="173" t="s">
        <v>472</v>
      </c>
      <c r="D6" s="173"/>
      <c r="E6" s="175" t="s">
        <v>485</v>
      </c>
      <c r="F6" s="176"/>
      <c r="G6" s="176"/>
      <c r="H6" s="177"/>
    </row>
    <row r="7" spans="1:8" ht="21.95" customHeight="1">
      <c r="A7" s="154"/>
      <c r="B7" s="154"/>
      <c r="C7" s="173" t="s">
        <v>473</v>
      </c>
      <c r="D7" s="173"/>
      <c r="E7" s="154"/>
      <c r="F7" s="154"/>
      <c r="G7" s="154"/>
      <c r="H7" s="154"/>
    </row>
    <row r="8" spans="1:8" ht="21.95" customHeight="1">
      <c r="A8" s="154" t="s">
        <v>474</v>
      </c>
      <c r="B8" s="154" t="s">
        <v>304</v>
      </c>
      <c r="C8" s="154"/>
      <c r="D8" s="154"/>
      <c r="E8" s="154"/>
      <c r="F8" s="154"/>
      <c r="G8" s="154"/>
      <c r="H8" s="154"/>
    </row>
    <row r="9" spans="1:8" ht="21.95" customHeight="1">
      <c r="A9" s="154"/>
      <c r="B9" s="155" t="s">
        <v>486</v>
      </c>
      <c r="C9" s="156"/>
      <c r="D9" s="156"/>
      <c r="E9" s="156"/>
      <c r="F9" s="156"/>
      <c r="G9" s="156"/>
      <c r="H9" s="157"/>
    </row>
    <row r="10" spans="1:8" ht="21.95" customHeight="1">
      <c r="A10" s="154"/>
      <c r="B10" s="158"/>
      <c r="C10" s="159"/>
      <c r="D10" s="159"/>
      <c r="E10" s="159"/>
      <c r="F10" s="159"/>
      <c r="G10" s="159"/>
      <c r="H10" s="160"/>
    </row>
    <row r="11" spans="1:8" ht="21.95" customHeight="1">
      <c r="A11" s="154"/>
      <c r="B11" s="161"/>
      <c r="C11" s="162"/>
      <c r="D11" s="162"/>
      <c r="E11" s="162"/>
      <c r="F11" s="162"/>
      <c r="G11" s="162"/>
      <c r="H11" s="163"/>
    </row>
    <row r="12" spans="1:8" s="89" customFormat="1" ht="28.5" customHeight="1">
      <c r="A12" s="143" t="s">
        <v>487</v>
      </c>
      <c r="B12" s="88" t="s">
        <v>488</v>
      </c>
      <c r="C12" s="88" t="s">
        <v>489</v>
      </c>
      <c r="D12" s="88" t="s">
        <v>490</v>
      </c>
      <c r="E12" s="150" t="s">
        <v>491</v>
      </c>
      <c r="F12" s="150"/>
      <c r="G12" s="150"/>
      <c r="H12" s="150"/>
    </row>
    <row r="13" spans="1:8" s="89" customFormat="1" ht="28.5" customHeight="1">
      <c r="A13" s="164"/>
      <c r="B13" s="165" t="s">
        <v>492</v>
      </c>
      <c r="C13" s="143" t="s">
        <v>493</v>
      </c>
      <c r="D13" s="90" t="s">
        <v>494</v>
      </c>
      <c r="E13" s="166" t="s">
        <v>515</v>
      </c>
      <c r="F13" s="167"/>
      <c r="G13" s="167"/>
      <c r="H13" s="168"/>
    </row>
    <row r="14" spans="1:8" s="89" customFormat="1" ht="28.5" customHeight="1">
      <c r="A14" s="164"/>
      <c r="B14" s="146"/>
      <c r="C14" s="144"/>
      <c r="D14" s="90"/>
      <c r="E14" s="166"/>
      <c r="F14" s="167"/>
      <c r="G14" s="167"/>
      <c r="H14" s="168"/>
    </row>
    <row r="15" spans="1:8" s="89" customFormat="1" ht="28.5" customHeight="1">
      <c r="A15" s="164"/>
      <c r="B15" s="146"/>
      <c r="C15" s="91" t="s">
        <v>495</v>
      </c>
      <c r="D15" s="90" t="s">
        <v>496</v>
      </c>
      <c r="E15" s="169" t="s">
        <v>497</v>
      </c>
      <c r="F15" s="167"/>
      <c r="G15" s="167"/>
      <c r="H15" s="168"/>
    </row>
    <row r="16" spans="1:8" s="89" customFormat="1" ht="28.5" customHeight="1">
      <c r="A16" s="164"/>
      <c r="B16" s="146"/>
      <c r="C16" s="91" t="s">
        <v>498</v>
      </c>
      <c r="D16" s="90" t="s">
        <v>499</v>
      </c>
      <c r="E16" s="170" t="s">
        <v>500</v>
      </c>
      <c r="F16" s="171"/>
      <c r="G16" s="171"/>
      <c r="H16" s="172"/>
    </row>
    <row r="17" spans="1:9" s="89" customFormat="1" ht="28.5" customHeight="1">
      <c r="A17" s="164"/>
      <c r="B17" s="146"/>
      <c r="C17" s="92" t="s">
        <v>501</v>
      </c>
      <c r="D17" s="90" t="s">
        <v>502</v>
      </c>
      <c r="E17" s="166" t="s">
        <v>503</v>
      </c>
      <c r="F17" s="167"/>
      <c r="G17" s="167"/>
      <c r="H17" s="168"/>
    </row>
    <row r="18" spans="1:9" s="89" customFormat="1" ht="28.5" customHeight="1">
      <c r="A18" s="164"/>
      <c r="B18" s="165" t="s">
        <v>504</v>
      </c>
      <c r="C18" s="143" t="s">
        <v>505</v>
      </c>
      <c r="D18" s="93"/>
      <c r="E18" s="147"/>
      <c r="F18" s="148"/>
      <c r="G18" s="148"/>
      <c r="H18" s="149"/>
    </row>
    <row r="19" spans="1:9" s="89" customFormat="1" ht="28.5" customHeight="1">
      <c r="A19" s="164"/>
      <c r="B19" s="146"/>
      <c r="C19" s="144"/>
      <c r="D19" s="93"/>
      <c r="E19" s="147"/>
      <c r="F19" s="148"/>
      <c r="G19" s="148"/>
      <c r="H19" s="149"/>
    </row>
    <row r="20" spans="1:9" s="89" customFormat="1" ht="28.5" customHeight="1">
      <c r="A20" s="164"/>
      <c r="B20" s="146"/>
      <c r="C20" s="143" t="s">
        <v>506</v>
      </c>
      <c r="D20" s="90" t="s">
        <v>507</v>
      </c>
      <c r="E20" s="151">
        <v>0.95</v>
      </c>
      <c r="F20" s="152"/>
      <c r="G20" s="152"/>
      <c r="H20" s="153"/>
    </row>
    <row r="21" spans="1:9" s="89" customFormat="1" ht="28.5" customHeight="1">
      <c r="A21" s="164"/>
      <c r="B21" s="146"/>
      <c r="C21" s="144"/>
      <c r="D21" s="93"/>
      <c r="E21" s="147"/>
      <c r="F21" s="148"/>
      <c r="G21" s="148"/>
      <c r="H21" s="149"/>
    </row>
    <row r="22" spans="1:9" s="89" customFormat="1" ht="28.5" customHeight="1">
      <c r="A22" s="164"/>
      <c r="B22" s="146"/>
      <c r="C22" s="143" t="s">
        <v>508</v>
      </c>
      <c r="D22" s="93"/>
      <c r="E22" s="146"/>
      <c r="F22" s="146"/>
      <c r="G22" s="146"/>
      <c r="H22" s="146"/>
    </row>
    <row r="23" spans="1:9" s="89" customFormat="1" ht="28.5" customHeight="1">
      <c r="A23" s="164"/>
      <c r="B23" s="146"/>
      <c r="C23" s="144"/>
      <c r="D23" s="93"/>
      <c r="E23" s="147"/>
      <c r="F23" s="148"/>
      <c r="G23" s="148"/>
      <c r="H23" s="149"/>
    </row>
    <row r="24" spans="1:9" s="89" customFormat="1" ht="28.5" customHeight="1">
      <c r="A24" s="164"/>
      <c r="B24" s="146"/>
      <c r="C24" s="143" t="s">
        <v>509</v>
      </c>
      <c r="D24" s="94" t="s">
        <v>510</v>
      </c>
      <c r="E24" s="145" t="s">
        <v>511</v>
      </c>
      <c r="F24" s="146"/>
      <c r="G24" s="146"/>
      <c r="H24" s="146"/>
    </row>
    <row r="25" spans="1:9" s="89" customFormat="1" ht="28.5" customHeight="1">
      <c r="A25" s="164"/>
      <c r="B25" s="146"/>
      <c r="C25" s="144"/>
      <c r="D25" s="93"/>
      <c r="E25" s="147"/>
      <c r="F25" s="148"/>
      <c r="G25" s="148"/>
      <c r="H25" s="149"/>
    </row>
    <row r="26" spans="1:9" s="96" customFormat="1" ht="28.5" customHeight="1">
      <c r="A26" s="164"/>
      <c r="B26" s="143" t="s">
        <v>512</v>
      </c>
      <c r="C26" s="143" t="s">
        <v>513</v>
      </c>
      <c r="D26" s="95" t="s">
        <v>481</v>
      </c>
      <c r="E26" s="150" t="s">
        <v>482</v>
      </c>
      <c r="F26" s="150"/>
      <c r="G26" s="150"/>
      <c r="H26" s="150"/>
      <c r="I26" s="89"/>
    </row>
    <row r="27" spans="1:9" s="96" customFormat="1" ht="28.5" customHeight="1">
      <c r="A27" s="144"/>
      <c r="B27" s="144"/>
      <c r="C27" s="144"/>
      <c r="D27" s="93"/>
      <c r="E27" s="147"/>
      <c r="F27" s="148"/>
      <c r="G27" s="148"/>
      <c r="H27" s="149"/>
    </row>
    <row r="28" spans="1:9" ht="15.95" customHeight="1">
      <c r="A28" s="97"/>
      <c r="B28" s="97"/>
      <c r="C28" s="97"/>
      <c r="D28" s="97"/>
      <c r="E28" s="97"/>
      <c r="F28" s="97"/>
      <c r="G28" s="97"/>
      <c r="H28" s="97"/>
    </row>
    <row r="29" spans="1:9" ht="15.95" customHeight="1">
      <c r="A29" s="84" t="s">
        <v>524</v>
      </c>
      <c r="B29" s="85"/>
    </row>
    <row r="30" spans="1:9" ht="15.95" customHeight="1">
      <c r="A30" s="178" t="s">
        <v>483</v>
      </c>
      <c r="B30" s="179"/>
      <c r="C30" s="179"/>
      <c r="D30" s="179"/>
      <c r="E30" s="179"/>
      <c r="F30" s="179"/>
      <c r="G30" s="179"/>
      <c r="H30" s="179"/>
    </row>
    <row r="31" spans="1:9" ht="27.75" customHeight="1">
      <c r="A31" s="154" t="s">
        <v>469</v>
      </c>
      <c r="B31" s="154"/>
      <c r="C31" s="154"/>
      <c r="D31" s="154" t="s">
        <v>516</v>
      </c>
      <c r="E31" s="154"/>
      <c r="F31" s="154"/>
      <c r="G31" s="154"/>
      <c r="H31" s="154"/>
    </row>
    <row r="32" spans="1:9" ht="27.75" customHeight="1">
      <c r="A32" s="154" t="s">
        <v>260</v>
      </c>
      <c r="B32" s="154"/>
      <c r="C32" s="154"/>
      <c r="D32" s="154" t="s">
        <v>310</v>
      </c>
      <c r="E32" s="154"/>
      <c r="F32" s="154"/>
      <c r="G32" s="154"/>
      <c r="H32" s="154"/>
    </row>
    <row r="33" spans="1:8" ht="27.75" customHeight="1">
      <c r="A33" s="154" t="s">
        <v>470</v>
      </c>
      <c r="B33" s="154"/>
      <c r="C33" s="173" t="s">
        <v>471</v>
      </c>
      <c r="D33" s="173"/>
      <c r="E33" s="174" t="s">
        <v>517</v>
      </c>
      <c r="F33" s="174"/>
      <c r="G33" s="174"/>
      <c r="H33" s="174"/>
    </row>
    <row r="34" spans="1:8" ht="27.75" customHeight="1">
      <c r="A34" s="154"/>
      <c r="B34" s="154"/>
      <c r="C34" s="173" t="s">
        <v>472</v>
      </c>
      <c r="D34" s="173"/>
      <c r="E34" s="175" t="s">
        <v>517</v>
      </c>
      <c r="F34" s="176"/>
      <c r="G34" s="176"/>
      <c r="H34" s="177"/>
    </row>
    <row r="35" spans="1:8" ht="27.75" customHeight="1">
      <c r="A35" s="154"/>
      <c r="B35" s="154"/>
      <c r="C35" s="173" t="s">
        <v>473</v>
      </c>
      <c r="D35" s="173"/>
      <c r="E35" s="154"/>
      <c r="F35" s="154"/>
      <c r="G35" s="154"/>
      <c r="H35" s="154"/>
    </row>
    <row r="36" spans="1:8" ht="27.75" customHeight="1">
      <c r="A36" s="154" t="s">
        <v>474</v>
      </c>
      <c r="B36" s="154" t="s">
        <v>304</v>
      </c>
      <c r="C36" s="154"/>
      <c r="D36" s="154"/>
      <c r="E36" s="154"/>
      <c r="F36" s="154"/>
      <c r="G36" s="154"/>
      <c r="H36" s="154"/>
    </row>
    <row r="37" spans="1:8" ht="27.75" customHeight="1">
      <c r="A37" s="154"/>
      <c r="B37" s="155" t="s">
        <v>518</v>
      </c>
      <c r="C37" s="156"/>
      <c r="D37" s="156"/>
      <c r="E37" s="156"/>
      <c r="F37" s="156"/>
      <c r="G37" s="156"/>
      <c r="H37" s="157"/>
    </row>
    <row r="38" spans="1:8" ht="27.75" customHeight="1">
      <c r="A38" s="154"/>
      <c r="B38" s="158"/>
      <c r="C38" s="159"/>
      <c r="D38" s="159"/>
      <c r="E38" s="159"/>
      <c r="F38" s="159"/>
      <c r="G38" s="159"/>
      <c r="H38" s="160"/>
    </row>
    <row r="39" spans="1:8" ht="27.75" customHeight="1">
      <c r="A39" s="154"/>
      <c r="B39" s="161"/>
      <c r="C39" s="162"/>
      <c r="D39" s="162"/>
      <c r="E39" s="162"/>
      <c r="F39" s="162"/>
      <c r="G39" s="162"/>
      <c r="H39" s="163"/>
    </row>
    <row r="40" spans="1:8" ht="27.75" customHeight="1">
      <c r="A40" s="143" t="s">
        <v>487</v>
      </c>
      <c r="B40" s="88" t="s">
        <v>488</v>
      </c>
      <c r="C40" s="88" t="s">
        <v>489</v>
      </c>
      <c r="D40" s="88" t="s">
        <v>490</v>
      </c>
      <c r="E40" s="150" t="s">
        <v>491</v>
      </c>
      <c r="F40" s="150"/>
      <c r="G40" s="150"/>
      <c r="H40" s="150"/>
    </row>
    <row r="41" spans="1:8" ht="27.75" customHeight="1">
      <c r="A41" s="164"/>
      <c r="B41" s="165" t="s">
        <v>492</v>
      </c>
      <c r="C41" s="143" t="s">
        <v>493</v>
      </c>
      <c r="D41" s="90" t="s">
        <v>519</v>
      </c>
      <c r="E41" s="166">
        <v>4</v>
      </c>
      <c r="F41" s="167"/>
      <c r="G41" s="167"/>
      <c r="H41" s="168"/>
    </row>
    <row r="42" spans="1:8" ht="27.75" customHeight="1">
      <c r="A42" s="164"/>
      <c r="B42" s="146"/>
      <c r="C42" s="144"/>
      <c r="D42" s="90"/>
      <c r="E42" s="166"/>
      <c r="F42" s="167"/>
      <c r="G42" s="167"/>
      <c r="H42" s="168"/>
    </row>
    <row r="43" spans="1:8" ht="27.75" customHeight="1">
      <c r="A43" s="164"/>
      <c r="B43" s="146"/>
      <c r="C43" s="91" t="s">
        <v>495</v>
      </c>
      <c r="D43" s="90" t="s">
        <v>496</v>
      </c>
      <c r="E43" s="169" t="s">
        <v>497</v>
      </c>
      <c r="F43" s="167"/>
      <c r="G43" s="167"/>
      <c r="H43" s="168"/>
    </row>
    <row r="44" spans="1:8" ht="27.75" customHeight="1">
      <c r="A44" s="164"/>
      <c r="B44" s="146"/>
      <c r="C44" s="91" t="s">
        <v>498</v>
      </c>
      <c r="D44" s="90" t="s">
        <v>499</v>
      </c>
      <c r="E44" s="170" t="s">
        <v>500</v>
      </c>
      <c r="F44" s="171"/>
      <c r="G44" s="171"/>
      <c r="H44" s="172"/>
    </row>
    <row r="45" spans="1:8" ht="27.75" customHeight="1">
      <c r="A45" s="164"/>
      <c r="B45" s="146"/>
      <c r="C45" s="92" t="s">
        <v>501</v>
      </c>
      <c r="D45" s="90" t="s">
        <v>502</v>
      </c>
      <c r="E45" s="166" t="s">
        <v>520</v>
      </c>
      <c r="F45" s="167"/>
      <c r="G45" s="167"/>
      <c r="H45" s="168"/>
    </row>
    <row r="46" spans="1:8" ht="27.75" customHeight="1">
      <c r="A46" s="164"/>
      <c r="B46" s="165" t="s">
        <v>504</v>
      </c>
      <c r="C46" s="143" t="s">
        <v>505</v>
      </c>
      <c r="D46" s="93"/>
      <c r="E46" s="147"/>
      <c r="F46" s="148"/>
      <c r="G46" s="148"/>
      <c r="H46" s="149"/>
    </row>
    <row r="47" spans="1:8" ht="27.75" customHeight="1">
      <c r="A47" s="164"/>
      <c r="B47" s="146"/>
      <c r="C47" s="144"/>
      <c r="D47" s="93"/>
      <c r="E47" s="147"/>
      <c r="F47" s="148"/>
      <c r="G47" s="148"/>
      <c r="H47" s="149"/>
    </row>
    <row r="48" spans="1:8" ht="27.75" customHeight="1">
      <c r="A48" s="164"/>
      <c r="B48" s="146"/>
      <c r="C48" s="143" t="s">
        <v>506</v>
      </c>
      <c r="D48" s="90" t="s">
        <v>521</v>
      </c>
      <c r="E48" s="151">
        <v>0.95</v>
      </c>
      <c r="F48" s="152"/>
      <c r="G48" s="152"/>
      <c r="H48" s="153"/>
    </row>
    <row r="49" spans="1:8" ht="27.75" customHeight="1">
      <c r="A49" s="164"/>
      <c r="B49" s="146"/>
      <c r="C49" s="144"/>
      <c r="D49" s="93"/>
      <c r="E49" s="147"/>
      <c r="F49" s="148"/>
      <c r="G49" s="148"/>
      <c r="H49" s="149"/>
    </row>
    <row r="50" spans="1:8" ht="27.75" customHeight="1">
      <c r="A50" s="164"/>
      <c r="B50" s="146"/>
      <c r="C50" s="143" t="s">
        <v>508</v>
      </c>
      <c r="D50" s="93"/>
      <c r="E50" s="146"/>
      <c r="F50" s="146"/>
      <c r="G50" s="146"/>
      <c r="H50" s="146"/>
    </row>
    <row r="51" spans="1:8" ht="27.75" customHeight="1">
      <c r="A51" s="164"/>
      <c r="B51" s="146"/>
      <c r="C51" s="144"/>
      <c r="D51" s="93"/>
      <c r="E51" s="147"/>
      <c r="F51" s="148"/>
      <c r="G51" s="148"/>
      <c r="H51" s="149"/>
    </row>
    <row r="52" spans="1:8" ht="27.75" customHeight="1">
      <c r="A52" s="164"/>
      <c r="B52" s="146"/>
      <c r="C52" s="143" t="s">
        <v>509</v>
      </c>
      <c r="D52" s="94" t="s">
        <v>522</v>
      </c>
      <c r="E52" s="145" t="s">
        <v>523</v>
      </c>
      <c r="F52" s="146"/>
      <c r="G52" s="146"/>
      <c r="H52" s="146"/>
    </row>
    <row r="53" spans="1:8" ht="27.75" customHeight="1">
      <c r="A53" s="164"/>
      <c r="B53" s="146"/>
      <c r="C53" s="144"/>
      <c r="D53" s="93"/>
      <c r="E53" s="147"/>
      <c r="F53" s="148"/>
      <c r="G53" s="148"/>
      <c r="H53" s="149"/>
    </row>
    <row r="54" spans="1:8" ht="27.75" customHeight="1">
      <c r="A54" s="164"/>
      <c r="B54" s="143" t="s">
        <v>512</v>
      </c>
      <c r="C54" s="143" t="s">
        <v>513</v>
      </c>
      <c r="D54" s="95" t="s">
        <v>481</v>
      </c>
      <c r="E54" s="150" t="s">
        <v>482</v>
      </c>
      <c r="F54" s="150"/>
      <c r="G54" s="150"/>
      <c r="H54" s="150"/>
    </row>
    <row r="55" spans="1:8" ht="27.75" customHeight="1">
      <c r="A55" s="144"/>
      <c r="B55" s="144"/>
      <c r="C55" s="144"/>
      <c r="D55" s="93"/>
      <c r="E55" s="147"/>
      <c r="F55" s="148"/>
      <c r="G55" s="148"/>
      <c r="H55" s="149"/>
    </row>
  </sheetData>
  <mergeCells count="82">
    <mergeCell ref="A8:A11"/>
    <mergeCell ref="A5:B7"/>
    <mergeCell ref="C5:D5"/>
    <mergeCell ref="E5:H5"/>
    <mergeCell ref="C6:D6"/>
    <mergeCell ref="E6:H6"/>
    <mergeCell ref="C7:D7"/>
    <mergeCell ref="E7:H7"/>
    <mergeCell ref="B8:H8"/>
    <mergeCell ref="B9:H11"/>
    <mergeCell ref="A2:H2"/>
    <mergeCell ref="A3:C3"/>
    <mergeCell ref="D3:H3"/>
    <mergeCell ref="A4:C4"/>
    <mergeCell ref="D4:H4"/>
    <mergeCell ref="E18:H18"/>
    <mergeCell ref="E19:H19"/>
    <mergeCell ref="C20:C21"/>
    <mergeCell ref="E20:H20"/>
    <mergeCell ref="E21:H21"/>
    <mergeCell ref="C22:C23"/>
    <mergeCell ref="E22:H22"/>
    <mergeCell ref="E23:H23"/>
    <mergeCell ref="C24:C25"/>
    <mergeCell ref="E24:H24"/>
    <mergeCell ref="E25:H25"/>
    <mergeCell ref="B26:B27"/>
    <mergeCell ref="C26:C27"/>
    <mergeCell ref="E26:H26"/>
    <mergeCell ref="E27:H27"/>
    <mergeCell ref="A30:H30"/>
    <mergeCell ref="A12:A27"/>
    <mergeCell ref="E12:H12"/>
    <mergeCell ref="B13:B17"/>
    <mergeCell ref="C13:C14"/>
    <mergeCell ref="E13:H13"/>
    <mergeCell ref="E14:H14"/>
    <mergeCell ref="E15:H15"/>
    <mergeCell ref="E16:H16"/>
    <mergeCell ref="E17:H17"/>
    <mergeCell ref="B18:B25"/>
    <mergeCell ref="C18:C19"/>
    <mergeCell ref="A31:C31"/>
    <mergeCell ref="D31:H31"/>
    <mergeCell ref="A32:C32"/>
    <mergeCell ref="D32:H32"/>
    <mergeCell ref="A33:B35"/>
    <mergeCell ref="C33:D33"/>
    <mergeCell ref="E33:H33"/>
    <mergeCell ref="C34:D34"/>
    <mergeCell ref="E34:H34"/>
    <mergeCell ref="C35:D35"/>
    <mergeCell ref="E35:H35"/>
    <mergeCell ref="A36:A39"/>
    <mergeCell ref="B36:H36"/>
    <mergeCell ref="B37:H39"/>
    <mergeCell ref="A40:A55"/>
    <mergeCell ref="E40:H40"/>
    <mergeCell ref="B41:B45"/>
    <mergeCell ref="C41:C42"/>
    <mergeCell ref="E41:H41"/>
    <mergeCell ref="E42:H42"/>
    <mergeCell ref="E43:H43"/>
    <mergeCell ref="E44:H44"/>
    <mergeCell ref="E45:H45"/>
    <mergeCell ref="B46:B53"/>
    <mergeCell ref="C46:C47"/>
    <mergeCell ref="E46:H46"/>
    <mergeCell ref="E47:H47"/>
    <mergeCell ref="C48:C49"/>
    <mergeCell ref="E48:H48"/>
    <mergeCell ref="E49:H49"/>
    <mergeCell ref="C50:C51"/>
    <mergeCell ref="E50:H50"/>
    <mergeCell ref="E51:H51"/>
    <mergeCell ref="C52:C53"/>
    <mergeCell ref="E52:H52"/>
    <mergeCell ref="E53:H53"/>
    <mergeCell ref="B54:B55"/>
    <mergeCell ref="C54:C55"/>
    <mergeCell ref="E54:H54"/>
    <mergeCell ref="E55:H55"/>
  </mergeCells>
  <phoneticPr fontId="17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showGridLines="0" workbookViewId="0">
      <selection activeCell="O17" sqref="O17"/>
    </sheetView>
  </sheetViews>
  <sheetFormatPr defaultRowHeight="11.25"/>
  <cols>
    <col min="1" max="1" width="13.5" style="103" customWidth="1"/>
    <col min="2" max="2" width="19.5" style="101" customWidth="1"/>
    <col min="3" max="4" width="10.1640625" style="101" customWidth="1"/>
    <col min="5" max="5" width="47.33203125" style="101" customWidth="1"/>
    <col min="6" max="8" width="16.83203125" style="101" customWidth="1"/>
    <col min="9" max="256" width="9.33203125" style="101"/>
    <col min="257" max="257" width="13.5" style="101" customWidth="1"/>
    <col min="258" max="258" width="19.5" style="101" customWidth="1"/>
    <col min="259" max="260" width="10.1640625" style="101" customWidth="1"/>
    <col min="261" max="261" width="47.33203125" style="101" customWidth="1"/>
    <col min="262" max="264" width="16.83203125" style="101" customWidth="1"/>
    <col min="265" max="512" width="9.33203125" style="101"/>
    <col min="513" max="513" width="13.5" style="101" customWidth="1"/>
    <col min="514" max="514" width="19.5" style="101" customWidth="1"/>
    <col min="515" max="516" width="10.1640625" style="101" customWidth="1"/>
    <col min="517" max="517" width="47.33203125" style="101" customWidth="1"/>
    <col min="518" max="520" width="16.83203125" style="101" customWidth="1"/>
    <col min="521" max="768" width="9.33203125" style="101"/>
    <col min="769" max="769" width="13.5" style="101" customWidth="1"/>
    <col min="770" max="770" width="19.5" style="101" customWidth="1"/>
    <col min="771" max="772" width="10.1640625" style="101" customWidth="1"/>
    <col min="773" max="773" width="47.33203125" style="101" customWidth="1"/>
    <col min="774" max="776" width="16.83203125" style="101" customWidth="1"/>
    <col min="777" max="1024" width="9.33203125" style="101"/>
    <col min="1025" max="1025" width="13.5" style="101" customWidth="1"/>
    <col min="1026" max="1026" width="19.5" style="101" customWidth="1"/>
    <col min="1027" max="1028" width="10.1640625" style="101" customWidth="1"/>
    <col min="1029" max="1029" width="47.33203125" style="101" customWidth="1"/>
    <col min="1030" max="1032" width="16.83203125" style="101" customWidth="1"/>
    <col min="1033" max="1280" width="9.33203125" style="101"/>
    <col min="1281" max="1281" width="13.5" style="101" customWidth="1"/>
    <col min="1282" max="1282" width="19.5" style="101" customWidth="1"/>
    <col min="1283" max="1284" width="10.1640625" style="101" customWidth="1"/>
    <col min="1285" max="1285" width="47.33203125" style="101" customWidth="1"/>
    <col min="1286" max="1288" width="16.83203125" style="101" customWidth="1"/>
    <col min="1289" max="1536" width="9.33203125" style="101"/>
    <col min="1537" max="1537" width="13.5" style="101" customWidth="1"/>
    <col min="1538" max="1538" width="19.5" style="101" customWidth="1"/>
    <col min="1539" max="1540" width="10.1640625" style="101" customWidth="1"/>
    <col min="1541" max="1541" width="47.33203125" style="101" customWidth="1"/>
    <col min="1542" max="1544" width="16.83203125" style="101" customWidth="1"/>
    <col min="1545" max="1792" width="9.33203125" style="101"/>
    <col min="1793" max="1793" width="13.5" style="101" customWidth="1"/>
    <col min="1794" max="1794" width="19.5" style="101" customWidth="1"/>
    <col min="1795" max="1796" width="10.1640625" style="101" customWidth="1"/>
    <col min="1797" max="1797" width="47.33203125" style="101" customWidth="1"/>
    <col min="1798" max="1800" width="16.83203125" style="101" customWidth="1"/>
    <col min="1801" max="2048" width="9.33203125" style="101"/>
    <col min="2049" max="2049" width="13.5" style="101" customWidth="1"/>
    <col min="2050" max="2050" width="19.5" style="101" customWidth="1"/>
    <col min="2051" max="2052" width="10.1640625" style="101" customWidth="1"/>
    <col min="2053" max="2053" width="47.33203125" style="101" customWidth="1"/>
    <col min="2054" max="2056" width="16.83203125" style="101" customWidth="1"/>
    <col min="2057" max="2304" width="9.33203125" style="101"/>
    <col min="2305" max="2305" width="13.5" style="101" customWidth="1"/>
    <col min="2306" max="2306" width="19.5" style="101" customWidth="1"/>
    <col min="2307" max="2308" width="10.1640625" style="101" customWidth="1"/>
    <col min="2309" max="2309" width="47.33203125" style="101" customWidth="1"/>
    <col min="2310" max="2312" width="16.83203125" style="101" customWidth="1"/>
    <col min="2313" max="2560" width="9.33203125" style="101"/>
    <col min="2561" max="2561" width="13.5" style="101" customWidth="1"/>
    <col min="2562" max="2562" width="19.5" style="101" customWidth="1"/>
    <col min="2563" max="2564" width="10.1640625" style="101" customWidth="1"/>
    <col min="2565" max="2565" width="47.33203125" style="101" customWidth="1"/>
    <col min="2566" max="2568" width="16.83203125" style="101" customWidth="1"/>
    <col min="2569" max="2816" width="9.33203125" style="101"/>
    <col min="2817" max="2817" width="13.5" style="101" customWidth="1"/>
    <col min="2818" max="2818" width="19.5" style="101" customWidth="1"/>
    <col min="2819" max="2820" width="10.1640625" style="101" customWidth="1"/>
    <col min="2821" max="2821" width="47.33203125" style="101" customWidth="1"/>
    <col min="2822" max="2824" width="16.83203125" style="101" customWidth="1"/>
    <col min="2825" max="3072" width="9.33203125" style="101"/>
    <col min="3073" max="3073" width="13.5" style="101" customWidth="1"/>
    <col min="3074" max="3074" width="19.5" style="101" customWidth="1"/>
    <col min="3075" max="3076" width="10.1640625" style="101" customWidth="1"/>
    <col min="3077" max="3077" width="47.33203125" style="101" customWidth="1"/>
    <col min="3078" max="3080" width="16.83203125" style="101" customWidth="1"/>
    <col min="3081" max="3328" width="9.33203125" style="101"/>
    <col min="3329" max="3329" width="13.5" style="101" customWidth="1"/>
    <col min="3330" max="3330" width="19.5" style="101" customWidth="1"/>
    <col min="3331" max="3332" width="10.1640625" style="101" customWidth="1"/>
    <col min="3333" max="3333" width="47.33203125" style="101" customWidth="1"/>
    <col min="3334" max="3336" width="16.83203125" style="101" customWidth="1"/>
    <col min="3337" max="3584" width="9.33203125" style="101"/>
    <col min="3585" max="3585" width="13.5" style="101" customWidth="1"/>
    <col min="3586" max="3586" width="19.5" style="101" customWidth="1"/>
    <col min="3587" max="3588" width="10.1640625" style="101" customWidth="1"/>
    <col min="3589" max="3589" width="47.33203125" style="101" customWidth="1"/>
    <col min="3590" max="3592" width="16.83203125" style="101" customWidth="1"/>
    <col min="3593" max="3840" width="9.33203125" style="101"/>
    <col min="3841" max="3841" width="13.5" style="101" customWidth="1"/>
    <col min="3842" max="3842" width="19.5" style="101" customWidth="1"/>
    <col min="3843" max="3844" width="10.1640625" style="101" customWidth="1"/>
    <col min="3845" max="3845" width="47.33203125" style="101" customWidth="1"/>
    <col min="3846" max="3848" width="16.83203125" style="101" customWidth="1"/>
    <col min="3849" max="4096" width="9.33203125" style="101"/>
    <col min="4097" max="4097" width="13.5" style="101" customWidth="1"/>
    <col min="4098" max="4098" width="19.5" style="101" customWidth="1"/>
    <col min="4099" max="4100" width="10.1640625" style="101" customWidth="1"/>
    <col min="4101" max="4101" width="47.33203125" style="101" customWidth="1"/>
    <col min="4102" max="4104" width="16.83203125" style="101" customWidth="1"/>
    <col min="4105" max="4352" width="9.33203125" style="101"/>
    <col min="4353" max="4353" width="13.5" style="101" customWidth="1"/>
    <col min="4354" max="4354" width="19.5" style="101" customWidth="1"/>
    <col min="4355" max="4356" width="10.1640625" style="101" customWidth="1"/>
    <col min="4357" max="4357" width="47.33203125" style="101" customWidth="1"/>
    <col min="4358" max="4360" width="16.83203125" style="101" customWidth="1"/>
    <col min="4361" max="4608" width="9.33203125" style="101"/>
    <col min="4609" max="4609" width="13.5" style="101" customWidth="1"/>
    <col min="4610" max="4610" width="19.5" style="101" customWidth="1"/>
    <col min="4611" max="4612" width="10.1640625" style="101" customWidth="1"/>
    <col min="4613" max="4613" width="47.33203125" style="101" customWidth="1"/>
    <col min="4614" max="4616" width="16.83203125" style="101" customWidth="1"/>
    <col min="4617" max="4864" width="9.33203125" style="101"/>
    <col min="4865" max="4865" width="13.5" style="101" customWidth="1"/>
    <col min="4866" max="4866" width="19.5" style="101" customWidth="1"/>
    <col min="4867" max="4868" width="10.1640625" style="101" customWidth="1"/>
    <col min="4869" max="4869" width="47.33203125" style="101" customWidth="1"/>
    <col min="4870" max="4872" width="16.83203125" style="101" customWidth="1"/>
    <col min="4873" max="5120" width="9.33203125" style="101"/>
    <col min="5121" max="5121" width="13.5" style="101" customWidth="1"/>
    <col min="5122" max="5122" width="19.5" style="101" customWidth="1"/>
    <col min="5123" max="5124" width="10.1640625" style="101" customWidth="1"/>
    <col min="5125" max="5125" width="47.33203125" style="101" customWidth="1"/>
    <col min="5126" max="5128" width="16.83203125" style="101" customWidth="1"/>
    <col min="5129" max="5376" width="9.33203125" style="101"/>
    <col min="5377" max="5377" width="13.5" style="101" customWidth="1"/>
    <col min="5378" max="5378" width="19.5" style="101" customWidth="1"/>
    <col min="5379" max="5380" width="10.1640625" style="101" customWidth="1"/>
    <col min="5381" max="5381" width="47.33203125" style="101" customWidth="1"/>
    <col min="5382" max="5384" width="16.83203125" style="101" customWidth="1"/>
    <col min="5385" max="5632" width="9.33203125" style="101"/>
    <col min="5633" max="5633" width="13.5" style="101" customWidth="1"/>
    <col min="5634" max="5634" width="19.5" style="101" customWidth="1"/>
    <col min="5635" max="5636" width="10.1640625" style="101" customWidth="1"/>
    <col min="5637" max="5637" width="47.33203125" style="101" customWidth="1"/>
    <col min="5638" max="5640" width="16.83203125" style="101" customWidth="1"/>
    <col min="5641" max="5888" width="9.33203125" style="101"/>
    <col min="5889" max="5889" width="13.5" style="101" customWidth="1"/>
    <col min="5890" max="5890" width="19.5" style="101" customWidth="1"/>
    <col min="5891" max="5892" width="10.1640625" style="101" customWidth="1"/>
    <col min="5893" max="5893" width="47.33203125" style="101" customWidth="1"/>
    <col min="5894" max="5896" width="16.83203125" style="101" customWidth="1"/>
    <col min="5897" max="6144" width="9.33203125" style="101"/>
    <col min="6145" max="6145" width="13.5" style="101" customWidth="1"/>
    <col min="6146" max="6146" width="19.5" style="101" customWidth="1"/>
    <col min="6147" max="6148" width="10.1640625" style="101" customWidth="1"/>
    <col min="6149" max="6149" width="47.33203125" style="101" customWidth="1"/>
    <col min="6150" max="6152" width="16.83203125" style="101" customWidth="1"/>
    <col min="6153" max="6400" width="9.33203125" style="101"/>
    <col min="6401" max="6401" width="13.5" style="101" customWidth="1"/>
    <col min="6402" max="6402" width="19.5" style="101" customWidth="1"/>
    <col min="6403" max="6404" width="10.1640625" style="101" customWidth="1"/>
    <col min="6405" max="6405" width="47.33203125" style="101" customWidth="1"/>
    <col min="6406" max="6408" width="16.83203125" style="101" customWidth="1"/>
    <col min="6409" max="6656" width="9.33203125" style="101"/>
    <col min="6657" max="6657" width="13.5" style="101" customWidth="1"/>
    <col min="6658" max="6658" width="19.5" style="101" customWidth="1"/>
    <col min="6659" max="6660" width="10.1640625" style="101" customWidth="1"/>
    <col min="6661" max="6661" width="47.33203125" style="101" customWidth="1"/>
    <col min="6662" max="6664" width="16.83203125" style="101" customWidth="1"/>
    <col min="6665" max="6912" width="9.33203125" style="101"/>
    <col min="6913" max="6913" width="13.5" style="101" customWidth="1"/>
    <col min="6914" max="6914" width="19.5" style="101" customWidth="1"/>
    <col min="6915" max="6916" width="10.1640625" style="101" customWidth="1"/>
    <col min="6917" max="6917" width="47.33203125" style="101" customWidth="1"/>
    <col min="6918" max="6920" width="16.83203125" style="101" customWidth="1"/>
    <col min="6921" max="7168" width="9.33203125" style="101"/>
    <col min="7169" max="7169" width="13.5" style="101" customWidth="1"/>
    <col min="7170" max="7170" width="19.5" style="101" customWidth="1"/>
    <col min="7171" max="7172" width="10.1640625" style="101" customWidth="1"/>
    <col min="7173" max="7173" width="47.33203125" style="101" customWidth="1"/>
    <col min="7174" max="7176" width="16.83203125" style="101" customWidth="1"/>
    <col min="7177" max="7424" width="9.33203125" style="101"/>
    <col min="7425" max="7425" width="13.5" style="101" customWidth="1"/>
    <col min="7426" max="7426" width="19.5" style="101" customWidth="1"/>
    <col min="7427" max="7428" width="10.1640625" style="101" customWidth="1"/>
    <col min="7429" max="7429" width="47.33203125" style="101" customWidth="1"/>
    <col min="7430" max="7432" width="16.83203125" style="101" customWidth="1"/>
    <col min="7433" max="7680" width="9.33203125" style="101"/>
    <col min="7681" max="7681" width="13.5" style="101" customWidth="1"/>
    <col min="7682" max="7682" width="19.5" style="101" customWidth="1"/>
    <col min="7683" max="7684" width="10.1640625" style="101" customWidth="1"/>
    <col min="7685" max="7685" width="47.33203125" style="101" customWidth="1"/>
    <col min="7686" max="7688" width="16.83203125" style="101" customWidth="1"/>
    <col min="7689" max="7936" width="9.33203125" style="101"/>
    <col min="7937" max="7937" width="13.5" style="101" customWidth="1"/>
    <col min="7938" max="7938" width="19.5" style="101" customWidth="1"/>
    <col min="7939" max="7940" width="10.1640625" style="101" customWidth="1"/>
    <col min="7941" max="7941" width="47.33203125" style="101" customWidth="1"/>
    <col min="7942" max="7944" width="16.83203125" style="101" customWidth="1"/>
    <col min="7945" max="8192" width="9.33203125" style="101"/>
    <col min="8193" max="8193" width="13.5" style="101" customWidth="1"/>
    <col min="8194" max="8194" width="19.5" style="101" customWidth="1"/>
    <col min="8195" max="8196" width="10.1640625" style="101" customWidth="1"/>
    <col min="8197" max="8197" width="47.33203125" style="101" customWidth="1"/>
    <col min="8198" max="8200" width="16.83203125" style="101" customWidth="1"/>
    <col min="8201" max="8448" width="9.33203125" style="101"/>
    <col min="8449" max="8449" width="13.5" style="101" customWidth="1"/>
    <col min="8450" max="8450" width="19.5" style="101" customWidth="1"/>
    <col min="8451" max="8452" width="10.1640625" style="101" customWidth="1"/>
    <col min="8453" max="8453" width="47.33203125" style="101" customWidth="1"/>
    <col min="8454" max="8456" width="16.83203125" style="101" customWidth="1"/>
    <col min="8457" max="8704" width="9.33203125" style="101"/>
    <col min="8705" max="8705" width="13.5" style="101" customWidth="1"/>
    <col min="8706" max="8706" width="19.5" style="101" customWidth="1"/>
    <col min="8707" max="8708" width="10.1640625" style="101" customWidth="1"/>
    <col min="8709" max="8709" width="47.33203125" style="101" customWidth="1"/>
    <col min="8710" max="8712" width="16.83203125" style="101" customWidth="1"/>
    <col min="8713" max="8960" width="9.33203125" style="101"/>
    <col min="8961" max="8961" width="13.5" style="101" customWidth="1"/>
    <col min="8962" max="8962" width="19.5" style="101" customWidth="1"/>
    <col min="8963" max="8964" width="10.1640625" style="101" customWidth="1"/>
    <col min="8965" max="8965" width="47.33203125" style="101" customWidth="1"/>
    <col min="8966" max="8968" width="16.83203125" style="101" customWidth="1"/>
    <col min="8969" max="9216" width="9.33203125" style="101"/>
    <col min="9217" max="9217" width="13.5" style="101" customWidth="1"/>
    <col min="9218" max="9218" width="19.5" style="101" customWidth="1"/>
    <col min="9219" max="9220" width="10.1640625" style="101" customWidth="1"/>
    <col min="9221" max="9221" width="47.33203125" style="101" customWidth="1"/>
    <col min="9222" max="9224" width="16.83203125" style="101" customWidth="1"/>
    <col min="9225" max="9472" width="9.33203125" style="101"/>
    <col min="9473" max="9473" width="13.5" style="101" customWidth="1"/>
    <col min="9474" max="9474" width="19.5" style="101" customWidth="1"/>
    <col min="9475" max="9476" width="10.1640625" style="101" customWidth="1"/>
    <col min="9477" max="9477" width="47.33203125" style="101" customWidth="1"/>
    <col min="9478" max="9480" width="16.83203125" style="101" customWidth="1"/>
    <col min="9481" max="9728" width="9.33203125" style="101"/>
    <col min="9729" max="9729" width="13.5" style="101" customWidth="1"/>
    <col min="9730" max="9730" width="19.5" style="101" customWidth="1"/>
    <col min="9731" max="9732" width="10.1640625" style="101" customWidth="1"/>
    <col min="9733" max="9733" width="47.33203125" style="101" customWidth="1"/>
    <col min="9734" max="9736" width="16.83203125" style="101" customWidth="1"/>
    <col min="9737" max="9984" width="9.33203125" style="101"/>
    <col min="9985" max="9985" width="13.5" style="101" customWidth="1"/>
    <col min="9986" max="9986" width="19.5" style="101" customWidth="1"/>
    <col min="9987" max="9988" width="10.1640625" style="101" customWidth="1"/>
    <col min="9989" max="9989" width="47.33203125" style="101" customWidth="1"/>
    <col min="9990" max="9992" width="16.83203125" style="101" customWidth="1"/>
    <col min="9993" max="10240" width="9.33203125" style="101"/>
    <col min="10241" max="10241" width="13.5" style="101" customWidth="1"/>
    <col min="10242" max="10242" width="19.5" style="101" customWidth="1"/>
    <col min="10243" max="10244" width="10.1640625" style="101" customWidth="1"/>
    <col min="10245" max="10245" width="47.33203125" style="101" customWidth="1"/>
    <col min="10246" max="10248" width="16.83203125" style="101" customWidth="1"/>
    <col min="10249" max="10496" width="9.33203125" style="101"/>
    <col min="10497" max="10497" width="13.5" style="101" customWidth="1"/>
    <col min="10498" max="10498" width="19.5" style="101" customWidth="1"/>
    <col min="10499" max="10500" width="10.1640625" style="101" customWidth="1"/>
    <col min="10501" max="10501" width="47.33203125" style="101" customWidth="1"/>
    <col min="10502" max="10504" width="16.83203125" style="101" customWidth="1"/>
    <col min="10505" max="10752" width="9.33203125" style="101"/>
    <col min="10753" max="10753" width="13.5" style="101" customWidth="1"/>
    <col min="10754" max="10754" width="19.5" style="101" customWidth="1"/>
    <col min="10755" max="10756" width="10.1640625" style="101" customWidth="1"/>
    <col min="10757" max="10757" width="47.33203125" style="101" customWidth="1"/>
    <col min="10758" max="10760" width="16.83203125" style="101" customWidth="1"/>
    <col min="10761" max="11008" width="9.33203125" style="101"/>
    <col min="11009" max="11009" width="13.5" style="101" customWidth="1"/>
    <col min="11010" max="11010" width="19.5" style="101" customWidth="1"/>
    <col min="11011" max="11012" width="10.1640625" style="101" customWidth="1"/>
    <col min="11013" max="11013" width="47.33203125" style="101" customWidth="1"/>
    <col min="11014" max="11016" width="16.83203125" style="101" customWidth="1"/>
    <col min="11017" max="11264" width="9.33203125" style="101"/>
    <col min="11265" max="11265" width="13.5" style="101" customWidth="1"/>
    <col min="11266" max="11266" width="19.5" style="101" customWidth="1"/>
    <col min="11267" max="11268" width="10.1640625" style="101" customWidth="1"/>
    <col min="11269" max="11269" width="47.33203125" style="101" customWidth="1"/>
    <col min="11270" max="11272" width="16.83203125" style="101" customWidth="1"/>
    <col min="11273" max="11520" width="9.33203125" style="101"/>
    <col min="11521" max="11521" width="13.5" style="101" customWidth="1"/>
    <col min="11522" max="11522" width="19.5" style="101" customWidth="1"/>
    <col min="11523" max="11524" width="10.1640625" style="101" customWidth="1"/>
    <col min="11525" max="11525" width="47.33203125" style="101" customWidth="1"/>
    <col min="11526" max="11528" width="16.83203125" style="101" customWidth="1"/>
    <col min="11529" max="11776" width="9.33203125" style="101"/>
    <col min="11777" max="11777" width="13.5" style="101" customWidth="1"/>
    <col min="11778" max="11778" width="19.5" style="101" customWidth="1"/>
    <col min="11779" max="11780" width="10.1640625" style="101" customWidth="1"/>
    <col min="11781" max="11781" width="47.33203125" style="101" customWidth="1"/>
    <col min="11782" max="11784" width="16.83203125" style="101" customWidth="1"/>
    <col min="11785" max="12032" width="9.33203125" style="101"/>
    <col min="12033" max="12033" width="13.5" style="101" customWidth="1"/>
    <col min="12034" max="12034" width="19.5" style="101" customWidth="1"/>
    <col min="12035" max="12036" width="10.1640625" style="101" customWidth="1"/>
    <col min="12037" max="12037" width="47.33203125" style="101" customWidth="1"/>
    <col min="12038" max="12040" width="16.83203125" style="101" customWidth="1"/>
    <col min="12041" max="12288" width="9.33203125" style="101"/>
    <col min="12289" max="12289" width="13.5" style="101" customWidth="1"/>
    <col min="12290" max="12290" width="19.5" style="101" customWidth="1"/>
    <col min="12291" max="12292" width="10.1640625" style="101" customWidth="1"/>
    <col min="12293" max="12293" width="47.33203125" style="101" customWidth="1"/>
    <col min="12294" max="12296" width="16.83203125" style="101" customWidth="1"/>
    <col min="12297" max="12544" width="9.33203125" style="101"/>
    <col min="12545" max="12545" width="13.5" style="101" customWidth="1"/>
    <col min="12546" max="12546" width="19.5" style="101" customWidth="1"/>
    <col min="12547" max="12548" width="10.1640625" style="101" customWidth="1"/>
    <col min="12549" max="12549" width="47.33203125" style="101" customWidth="1"/>
    <col min="12550" max="12552" width="16.83203125" style="101" customWidth="1"/>
    <col min="12553" max="12800" width="9.33203125" style="101"/>
    <col min="12801" max="12801" width="13.5" style="101" customWidth="1"/>
    <col min="12802" max="12802" width="19.5" style="101" customWidth="1"/>
    <col min="12803" max="12804" width="10.1640625" style="101" customWidth="1"/>
    <col min="12805" max="12805" width="47.33203125" style="101" customWidth="1"/>
    <col min="12806" max="12808" width="16.83203125" style="101" customWidth="1"/>
    <col min="12809" max="13056" width="9.33203125" style="101"/>
    <col min="13057" max="13057" width="13.5" style="101" customWidth="1"/>
    <col min="13058" max="13058" width="19.5" style="101" customWidth="1"/>
    <col min="13059" max="13060" width="10.1640625" style="101" customWidth="1"/>
    <col min="13061" max="13061" width="47.33203125" style="101" customWidth="1"/>
    <col min="13062" max="13064" width="16.83203125" style="101" customWidth="1"/>
    <col min="13065" max="13312" width="9.33203125" style="101"/>
    <col min="13313" max="13313" width="13.5" style="101" customWidth="1"/>
    <col min="13314" max="13314" width="19.5" style="101" customWidth="1"/>
    <col min="13315" max="13316" width="10.1640625" style="101" customWidth="1"/>
    <col min="13317" max="13317" width="47.33203125" style="101" customWidth="1"/>
    <col min="13318" max="13320" width="16.83203125" style="101" customWidth="1"/>
    <col min="13321" max="13568" width="9.33203125" style="101"/>
    <col min="13569" max="13569" width="13.5" style="101" customWidth="1"/>
    <col min="13570" max="13570" width="19.5" style="101" customWidth="1"/>
    <col min="13571" max="13572" width="10.1640625" style="101" customWidth="1"/>
    <col min="13573" max="13573" width="47.33203125" style="101" customWidth="1"/>
    <col min="13574" max="13576" width="16.83203125" style="101" customWidth="1"/>
    <col min="13577" max="13824" width="9.33203125" style="101"/>
    <col min="13825" max="13825" width="13.5" style="101" customWidth="1"/>
    <col min="13826" max="13826" width="19.5" style="101" customWidth="1"/>
    <col min="13827" max="13828" width="10.1640625" style="101" customWidth="1"/>
    <col min="13829" max="13829" width="47.33203125" style="101" customWidth="1"/>
    <col min="13830" max="13832" width="16.83203125" style="101" customWidth="1"/>
    <col min="13833" max="14080" width="9.33203125" style="101"/>
    <col min="14081" max="14081" width="13.5" style="101" customWidth="1"/>
    <col min="14082" max="14082" width="19.5" style="101" customWidth="1"/>
    <col min="14083" max="14084" width="10.1640625" style="101" customWidth="1"/>
    <col min="14085" max="14085" width="47.33203125" style="101" customWidth="1"/>
    <col min="14086" max="14088" width="16.83203125" style="101" customWidth="1"/>
    <col min="14089" max="14336" width="9.33203125" style="101"/>
    <col min="14337" max="14337" width="13.5" style="101" customWidth="1"/>
    <col min="14338" max="14338" width="19.5" style="101" customWidth="1"/>
    <col min="14339" max="14340" width="10.1640625" style="101" customWidth="1"/>
    <col min="14341" max="14341" width="47.33203125" style="101" customWidth="1"/>
    <col min="14342" max="14344" width="16.83203125" style="101" customWidth="1"/>
    <col min="14345" max="14592" width="9.33203125" style="101"/>
    <col min="14593" max="14593" width="13.5" style="101" customWidth="1"/>
    <col min="14594" max="14594" width="19.5" style="101" customWidth="1"/>
    <col min="14595" max="14596" width="10.1640625" style="101" customWidth="1"/>
    <col min="14597" max="14597" width="47.33203125" style="101" customWidth="1"/>
    <col min="14598" max="14600" width="16.83203125" style="101" customWidth="1"/>
    <col min="14601" max="14848" width="9.33203125" style="101"/>
    <col min="14849" max="14849" width="13.5" style="101" customWidth="1"/>
    <col min="14850" max="14850" width="19.5" style="101" customWidth="1"/>
    <col min="14851" max="14852" width="10.1640625" style="101" customWidth="1"/>
    <col min="14853" max="14853" width="47.33203125" style="101" customWidth="1"/>
    <col min="14854" max="14856" width="16.83203125" style="101" customWidth="1"/>
    <col min="14857" max="15104" width="9.33203125" style="101"/>
    <col min="15105" max="15105" width="13.5" style="101" customWidth="1"/>
    <col min="15106" max="15106" width="19.5" style="101" customWidth="1"/>
    <col min="15107" max="15108" width="10.1640625" style="101" customWidth="1"/>
    <col min="15109" max="15109" width="47.33203125" style="101" customWidth="1"/>
    <col min="15110" max="15112" width="16.83203125" style="101" customWidth="1"/>
    <col min="15113" max="15360" width="9.33203125" style="101"/>
    <col min="15361" max="15361" width="13.5" style="101" customWidth="1"/>
    <col min="15362" max="15362" width="19.5" style="101" customWidth="1"/>
    <col min="15363" max="15364" width="10.1640625" style="101" customWidth="1"/>
    <col min="15365" max="15365" width="47.33203125" style="101" customWidth="1"/>
    <col min="15366" max="15368" width="16.83203125" style="101" customWidth="1"/>
    <col min="15369" max="15616" width="9.33203125" style="101"/>
    <col min="15617" max="15617" width="13.5" style="101" customWidth="1"/>
    <col min="15618" max="15618" width="19.5" style="101" customWidth="1"/>
    <col min="15619" max="15620" width="10.1640625" style="101" customWidth="1"/>
    <col min="15621" max="15621" width="47.33203125" style="101" customWidth="1"/>
    <col min="15622" max="15624" width="16.83203125" style="101" customWidth="1"/>
    <col min="15625" max="15872" width="9.33203125" style="101"/>
    <col min="15873" max="15873" width="13.5" style="101" customWidth="1"/>
    <col min="15874" max="15874" width="19.5" style="101" customWidth="1"/>
    <col min="15875" max="15876" width="10.1640625" style="101" customWidth="1"/>
    <col min="15877" max="15877" width="47.33203125" style="101" customWidth="1"/>
    <col min="15878" max="15880" width="16.83203125" style="101" customWidth="1"/>
    <col min="15881" max="16128" width="9.33203125" style="101"/>
    <col min="16129" max="16129" width="13.5" style="101" customWidth="1"/>
    <col min="16130" max="16130" width="19.5" style="101" customWidth="1"/>
    <col min="16131" max="16132" width="10.1640625" style="101" customWidth="1"/>
    <col min="16133" max="16133" width="47.33203125" style="101" customWidth="1"/>
    <col min="16134" max="16136" width="16.83203125" style="101" customWidth="1"/>
    <col min="16137" max="16384" width="9.33203125" style="101"/>
  </cols>
  <sheetData>
    <row r="1" spans="1:8" ht="13.5">
      <c r="A1" s="183" t="s">
        <v>525</v>
      </c>
      <c r="B1" s="183"/>
      <c r="C1" s="99"/>
      <c r="D1" s="99"/>
      <c r="E1" s="100"/>
      <c r="F1" s="100"/>
      <c r="G1" s="100"/>
      <c r="H1" s="100"/>
    </row>
    <row r="2" spans="1:8" ht="33" customHeight="1">
      <c r="A2" s="190" t="s">
        <v>526</v>
      </c>
      <c r="B2" s="190"/>
      <c r="C2" s="190"/>
      <c r="D2" s="190"/>
      <c r="E2" s="190"/>
      <c r="F2" s="190"/>
      <c r="G2" s="190"/>
      <c r="H2" s="190"/>
    </row>
    <row r="3" spans="1:8" s="96" customFormat="1" ht="21" customHeight="1">
      <c r="A3" s="184" t="s">
        <v>285</v>
      </c>
      <c r="B3" s="184"/>
      <c r="C3" s="184"/>
      <c r="D3" s="184" t="s">
        <v>568</v>
      </c>
      <c r="E3" s="184"/>
      <c r="F3" s="184"/>
      <c r="G3" s="184"/>
      <c r="H3" s="184"/>
    </row>
    <row r="4" spans="1:8" s="96" customFormat="1" ht="21" customHeight="1">
      <c r="A4" s="185" t="s">
        <v>527</v>
      </c>
      <c r="B4" s="184" t="s">
        <v>286</v>
      </c>
      <c r="C4" s="184"/>
      <c r="D4" s="184" t="s">
        <v>287</v>
      </c>
      <c r="E4" s="184"/>
      <c r="F4" s="184" t="s">
        <v>288</v>
      </c>
      <c r="G4" s="184"/>
      <c r="H4" s="184"/>
    </row>
    <row r="5" spans="1:8" s="96" customFormat="1" ht="21" customHeight="1">
      <c r="A5" s="185"/>
      <c r="B5" s="184"/>
      <c r="C5" s="184"/>
      <c r="D5" s="184"/>
      <c r="E5" s="184"/>
      <c r="F5" s="102" t="s">
        <v>289</v>
      </c>
      <c r="G5" s="102" t="s">
        <v>290</v>
      </c>
      <c r="H5" s="102" t="s">
        <v>291</v>
      </c>
    </row>
    <row r="6" spans="1:8" s="96" customFormat="1" ht="21" customHeight="1">
      <c r="A6" s="185"/>
      <c r="B6" s="184" t="s">
        <v>292</v>
      </c>
      <c r="C6" s="184"/>
      <c r="D6" s="186" t="s">
        <v>528</v>
      </c>
      <c r="E6" s="187"/>
      <c r="F6" s="102">
        <v>663.52</v>
      </c>
      <c r="G6" s="102">
        <v>663.52</v>
      </c>
      <c r="H6" s="102"/>
    </row>
    <row r="7" spans="1:8" s="96" customFormat="1" ht="21" customHeight="1">
      <c r="A7" s="185"/>
      <c r="B7" s="184" t="s">
        <v>293</v>
      </c>
      <c r="C7" s="184"/>
      <c r="D7" s="188" t="s">
        <v>529</v>
      </c>
      <c r="E7" s="189"/>
      <c r="F7" s="102">
        <v>304.11</v>
      </c>
      <c r="G7" s="102">
        <v>304.11</v>
      </c>
      <c r="H7" s="102"/>
    </row>
    <row r="8" spans="1:8" s="96" customFormat="1" ht="21" customHeight="1">
      <c r="A8" s="185"/>
      <c r="B8" s="184" t="s">
        <v>294</v>
      </c>
      <c r="C8" s="184"/>
      <c r="D8" s="188" t="s">
        <v>530</v>
      </c>
      <c r="E8" s="189"/>
      <c r="F8" s="102">
        <v>346.42</v>
      </c>
      <c r="G8" s="102">
        <v>346.42</v>
      </c>
      <c r="H8" s="102"/>
    </row>
    <row r="9" spans="1:8" s="96" customFormat="1" ht="21" customHeight="1">
      <c r="A9" s="185"/>
      <c r="B9" s="184" t="s">
        <v>531</v>
      </c>
      <c r="C9" s="184"/>
      <c r="D9" s="188" t="s">
        <v>532</v>
      </c>
      <c r="E9" s="189"/>
      <c r="F9" s="102">
        <v>226.1</v>
      </c>
      <c r="G9" s="102">
        <v>226.1</v>
      </c>
      <c r="H9" s="102"/>
    </row>
    <row r="10" spans="1:8" s="96" customFormat="1" ht="21" customHeight="1">
      <c r="A10" s="185"/>
      <c r="B10" s="184" t="s">
        <v>533</v>
      </c>
      <c r="C10" s="184"/>
      <c r="D10" s="188" t="s">
        <v>534</v>
      </c>
      <c r="E10" s="189"/>
      <c r="F10" s="102">
        <v>1108</v>
      </c>
      <c r="G10" s="102">
        <v>1108</v>
      </c>
      <c r="H10" s="102"/>
    </row>
    <row r="11" spans="1:8" s="96" customFormat="1" ht="21" customHeight="1">
      <c r="A11" s="185"/>
      <c r="B11" s="184" t="s">
        <v>535</v>
      </c>
      <c r="C11" s="184"/>
      <c r="D11" s="188" t="s">
        <v>536</v>
      </c>
      <c r="E11" s="189"/>
      <c r="F11" s="102">
        <v>454.92</v>
      </c>
      <c r="G11" s="102">
        <v>454.92</v>
      </c>
      <c r="H11" s="102"/>
    </row>
    <row r="12" spans="1:8" s="96" customFormat="1" ht="21" customHeight="1">
      <c r="A12" s="185"/>
      <c r="B12" s="184" t="s">
        <v>537</v>
      </c>
      <c r="C12" s="184"/>
      <c r="D12" s="188" t="s">
        <v>538</v>
      </c>
      <c r="E12" s="189"/>
      <c r="F12" s="102">
        <v>150.66</v>
      </c>
      <c r="G12" s="102">
        <v>150.66</v>
      </c>
      <c r="H12" s="102"/>
    </row>
    <row r="13" spans="1:8" s="96" customFormat="1" ht="21" customHeight="1">
      <c r="A13" s="185"/>
      <c r="B13" s="184" t="s">
        <v>539</v>
      </c>
      <c r="C13" s="184"/>
      <c r="D13" s="186" t="s">
        <v>540</v>
      </c>
      <c r="E13" s="189"/>
      <c r="F13" s="102">
        <v>10</v>
      </c>
      <c r="G13" s="102">
        <v>10</v>
      </c>
      <c r="H13" s="102"/>
    </row>
    <row r="14" spans="1:8" s="96" customFormat="1" ht="21" customHeight="1">
      <c r="A14" s="185"/>
      <c r="B14" s="184" t="s">
        <v>541</v>
      </c>
      <c r="C14" s="184"/>
      <c r="D14" s="184"/>
      <c r="E14" s="184"/>
      <c r="F14" s="102"/>
      <c r="G14" s="102"/>
      <c r="H14" s="102"/>
    </row>
    <row r="15" spans="1:8" s="96" customFormat="1" ht="21" customHeight="1">
      <c r="A15" s="185"/>
      <c r="B15" s="184" t="s">
        <v>295</v>
      </c>
      <c r="C15" s="184"/>
      <c r="D15" s="184"/>
      <c r="E15" s="184"/>
      <c r="F15" s="102">
        <f>SUM(F6:F14)</f>
        <v>3263.7299999999996</v>
      </c>
      <c r="G15" s="102">
        <f>SUM(G6:G14)</f>
        <v>3263.7299999999996</v>
      </c>
      <c r="H15" s="102"/>
    </row>
    <row r="16" spans="1:8" s="96" customFormat="1" ht="21" customHeight="1">
      <c r="A16" s="154" t="s">
        <v>296</v>
      </c>
      <c r="B16" s="181"/>
      <c r="C16" s="181"/>
      <c r="D16" s="181"/>
      <c r="E16" s="181"/>
      <c r="F16" s="181"/>
      <c r="G16" s="181"/>
      <c r="H16" s="181"/>
    </row>
    <row r="17" spans="1:8" s="96" customFormat="1" ht="21" customHeight="1">
      <c r="A17" s="154"/>
      <c r="B17" s="181"/>
      <c r="C17" s="181"/>
      <c r="D17" s="181"/>
      <c r="E17" s="181"/>
      <c r="F17" s="181"/>
      <c r="G17" s="181"/>
      <c r="H17" s="181"/>
    </row>
    <row r="18" spans="1:8" s="96" customFormat="1" ht="21" customHeight="1">
      <c r="A18" s="154"/>
      <c r="B18" s="181"/>
      <c r="C18" s="181"/>
      <c r="D18" s="181"/>
      <c r="E18" s="181"/>
      <c r="F18" s="181"/>
      <c r="G18" s="181"/>
      <c r="H18" s="181"/>
    </row>
    <row r="19" spans="1:8" s="96" customFormat="1" ht="21" customHeight="1">
      <c r="A19" s="182" t="s">
        <v>475</v>
      </c>
      <c r="B19" s="98" t="s">
        <v>266</v>
      </c>
      <c r="C19" s="154" t="s">
        <v>542</v>
      </c>
      <c r="D19" s="154"/>
      <c r="E19" s="154" t="s">
        <v>268</v>
      </c>
      <c r="F19" s="154"/>
      <c r="G19" s="154" t="s">
        <v>269</v>
      </c>
      <c r="H19" s="154"/>
    </row>
    <row r="20" spans="1:8" s="96" customFormat="1" ht="21" customHeight="1">
      <c r="A20" s="182"/>
      <c r="B20" s="154" t="s">
        <v>297</v>
      </c>
      <c r="C20" s="154" t="s">
        <v>271</v>
      </c>
      <c r="D20" s="154"/>
      <c r="E20" s="173" t="s">
        <v>543</v>
      </c>
      <c r="F20" s="173"/>
      <c r="G20" s="173">
        <v>8</v>
      </c>
      <c r="H20" s="173"/>
    </row>
    <row r="21" spans="1:8" s="96" customFormat="1" ht="21" customHeight="1">
      <c r="A21" s="182"/>
      <c r="B21" s="154"/>
      <c r="C21" s="154"/>
      <c r="D21" s="154"/>
      <c r="E21" s="173" t="s">
        <v>544</v>
      </c>
      <c r="F21" s="173"/>
      <c r="G21" s="173">
        <v>15</v>
      </c>
      <c r="H21" s="173"/>
    </row>
    <row r="22" spans="1:8" s="96" customFormat="1" ht="21" customHeight="1">
      <c r="A22" s="182"/>
      <c r="B22" s="154"/>
      <c r="C22" s="154"/>
      <c r="D22" s="154"/>
      <c r="E22" s="173" t="s">
        <v>545</v>
      </c>
      <c r="F22" s="173"/>
      <c r="G22" s="173"/>
      <c r="H22" s="173"/>
    </row>
    <row r="23" spans="1:8" s="96" customFormat="1" ht="21" customHeight="1">
      <c r="A23" s="182"/>
      <c r="B23" s="154"/>
      <c r="C23" s="154" t="s">
        <v>275</v>
      </c>
      <c r="D23" s="154"/>
      <c r="E23" s="173" t="s">
        <v>546</v>
      </c>
      <c r="F23" s="173"/>
      <c r="G23" s="173" t="s">
        <v>547</v>
      </c>
      <c r="H23" s="173"/>
    </row>
    <row r="24" spans="1:8" s="96" customFormat="1" ht="21" customHeight="1">
      <c r="A24" s="182"/>
      <c r="B24" s="154"/>
      <c r="C24" s="154"/>
      <c r="D24" s="154"/>
      <c r="E24" s="173" t="s">
        <v>548</v>
      </c>
      <c r="F24" s="173"/>
      <c r="G24" s="173"/>
      <c r="H24" s="173"/>
    </row>
    <row r="25" spans="1:8" s="96" customFormat="1" ht="21" customHeight="1">
      <c r="A25" s="182"/>
      <c r="B25" s="154"/>
      <c r="C25" s="154"/>
      <c r="D25" s="154"/>
      <c r="E25" s="173" t="s">
        <v>545</v>
      </c>
      <c r="F25" s="173"/>
      <c r="G25" s="173"/>
      <c r="H25" s="173"/>
    </row>
    <row r="26" spans="1:8" s="96" customFormat="1" ht="21" customHeight="1">
      <c r="A26" s="182"/>
      <c r="B26" s="154"/>
      <c r="C26" s="154" t="s">
        <v>276</v>
      </c>
      <c r="D26" s="154"/>
      <c r="E26" s="173" t="s">
        <v>549</v>
      </c>
      <c r="F26" s="173"/>
      <c r="G26" s="173" t="s">
        <v>550</v>
      </c>
      <c r="H26" s="173"/>
    </row>
    <row r="27" spans="1:8" s="96" customFormat="1" ht="21" customHeight="1">
      <c r="A27" s="182"/>
      <c r="B27" s="154"/>
      <c r="C27" s="154"/>
      <c r="D27" s="154"/>
      <c r="E27" s="173" t="s">
        <v>551</v>
      </c>
      <c r="F27" s="173"/>
      <c r="G27" s="173" t="s">
        <v>550</v>
      </c>
      <c r="H27" s="173"/>
    </row>
    <row r="28" spans="1:8" s="96" customFormat="1" ht="21" customHeight="1">
      <c r="A28" s="182"/>
      <c r="B28" s="154"/>
      <c r="C28" s="154"/>
      <c r="D28" s="154"/>
      <c r="E28" s="173" t="s">
        <v>545</v>
      </c>
      <c r="F28" s="173"/>
      <c r="G28" s="173"/>
      <c r="H28" s="173"/>
    </row>
    <row r="29" spans="1:8" s="96" customFormat="1" ht="21" customHeight="1">
      <c r="A29" s="182"/>
      <c r="B29" s="154"/>
      <c r="C29" s="154" t="s">
        <v>277</v>
      </c>
      <c r="D29" s="154"/>
      <c r="E29" s="173" t="s">
        <v>552</v>
      </c>
      <c r="F29" s="173"/>
      <c r="G29" s="180">
        <v>1</v>
      </c>
      <c r="H29" s="173"/>
    </row>
    <row r="30" spans="1:8" s="96" customFormat="1" ht="21" customHeight="1">
      <c r="A30" s="182"/>
      <c r="B30" s="154"/>
      <c r="C30" s="154"/>
      <c r="D30" s="154"/>
      <c r="E30" s="173" t="s">
        <v>553</v>
      </c>
      <c r="F30" s="173"/>
      <c r="G30" s="180">
        <v>1</v>
      </c>
      <c r="H30" s="173"/>
    </row>
    <row r="31" spans="1:8" s="96" customFormat="1" ht="21" customHeight="1">
      <c r="A31" s="182"/>
      <c r="B31" s="154"/>
      <c r="C31" s="154"/>
      <c r="D31" s="154"/>
      <c r="E31" s="173" t="s">
        <v>545</v>
      </c>
      <c r="F31" s="173"/>
      <c r="G31" s="173"/>
      <c r="H31" s="173"/>
    </row>
    <row r="32" spans="1:8" s="96" customFormat="1" ht="21" customHeight="1">
      <c r="A32" s="182"/>
      <c r="B32" s="154" t="s">
        <v>298</v>
      </c>
      <c r="C32" s="154" t="s">
        <v>476</v>
      </c>
      <c r="D32" s="154"/>
      <c r="E32" s="173" t="s">
        <v>554</v>
      </c>
      <c r="F32" s="173"/>
      <c r="G32" s="173"/>
      <c r="H32" s="173"/>
    </row>
    <row r="33" spans="1:8" s="96" customFormat="1" ht="21" customHeight="1">
      <c r="A33" s="182"/>
      <c r="B33" s="154"/>
      <c r="C33" s="154"/>
      <c r="D33" s="154"/>
      <c r="E33" s="173" t="s">
        <v>548</v>
      </c>
      <c r="F33" s="173"/>
      <c r="G33" s="173"/>
      <c r="H33" s="173"/>
    </row>
    <row r="34" spans="1:8" s="96" customFormat="1" ht="21" customHeight="1">
      <c r="A34" s="182"/>
      <c r="B34" s="154"/>
      <c r="C34" s="154"/>
      <c r="D34" s="154"/>
      <c r="E34" s="173" t="s">
        <v>545</v>
      </c>
      <c r="F34" s="173"/>
      <c r="G34" s="173"/>
      <c r="H34" s="173"/>
    </row>
    <row r="35" spans="1:8" s="96" customFormat="1" ht="21" customHeight="1">
      <c r="A35" s="182"/>
      <c r="B35" s="154"/>
      <c r="C35" s="154" t="s">
        <v>477</v>
      </c>
      <c r="D35" s="154"/>
      <c r="E35" s="173" t="s">
        <v>555</v>
      </c>
      <c r="F35" s="173"/>
      <c r="G35" s="173" t="s">
        <v>556</v>
      </c>
      <c r="H35" s="173"/>
    </row>
    <row r="36" spans="1:8" s="96" customFormat="1" ht="21" customHeight="1">
      <c r="A36" s="182"/>
      <c r="B36" s="154"/>
      <c r="C36" s="154"/>
      <c r="D36" s="154"/>
      <c r="E36" s="173" t="s">
        <v>548</v>
      </c>
      <c r="F36" s="173"/>
      <c r="G36" s="173"/>
      <c r="H36" s="173"/>
    </row>
    <row r="37" spans="1:8" s="96" customFormat="1" ht="21" customHeight="1">
      <c r="A37" s="182"/>
      <c r="B37" s="154"/>
      <c r="C37" s="154"/>
      <c r="D37" s="154"/>
      <c r="E37" s="173" t="s">
        <v>545</v>
      </c>
      <c r="F37" s="173"/>
      <c r="G37" s="173"/>
      <c r="H37" s="173"/>
    </row>
    <row r="38" spans="1:8" s="96" customFormat="1" ht="21" customHeight="1">
      <c r="A38" s="182"/>
      <c r="B38" s="154"/>
      <c r="C38" s="154" t="s">
        <v>478</v>
      </c>
      <c r="D38" s="154"/>
      <c r="E38" s="173" t="s">
        <v>557</v>
      </c>
      <c r="F38" s="173"/>
      <c r="G38" s="173"/>
      <c r="H38" s="173"/>
    </row>
    <row r="39" spans="1:8" s="96" customFormat="1" ht="21" customHeight="1">
      <c r="A39" s="182"/>
      <c r="B39" s="154"/>
      <c r="C39" s="154"/>
      <c r="D39" s="154"/>
      <c r="E39" s="173" t="s">
        <v>548</v>
      </c>
      <c r="F39" s="173"/>
      <c r="G39" s="173"/>
      <c r="H39" s="173"/>
    </row>
    <row r="40" spans="1:8" s="96" customFormat="1" ht="21" customHeight="1">
      <c r="A40" s="182"/>
      <c r="B40" s="154"/>
      <c r="C40" s="154"/>
      <c r="D40" s="154"/>
      <c r="E40" s="173" t="s">
        <v>545</v>
      </c>
      <c r="F40" s="173"/>
      <c r="G40" s="173"/>
      <c r="H40" s="173"/>
    </row>
    <row r="41" spans="1:8" s="96" customFormat="1" ht="21" customHeight="1">
      <c r="A41" s="182"/>
      <c r="B41" s="154"/>
      <c r="C41" s="154" t="s">
        <v>479</v>
      </c>
      <c r="D41" s="154"/>
      <c r="E41" s="173" t="s">
        <v>558</v>
      </c>
      <c r="F41" s="173"/>
      <c r="G41" s="173" t="s">
        <v>559</v>
      </c>
      <c r="H41" s="173"/>
    </row>
    <row r="42" spans="1:8" s="96" customFormat="1" ht="21" customHeight="1">
      <c r="A42" s="182"/>
      <c r="B42" s="154"/>
      <c r="C42" s="154"/>
      <c r="D42" s="154"/>
      <c r="E42" s="173" t="s">
        <v>548</v>
      </c>
      <c r="F42" s="173"/>
      <c r="G42" s="173"/>
      <c r="H42" s="173"/>
    </row>
    <row r="43" spans="1:8" s="96" customFormat="1" ht="21" customHeight="1">
      <c r="A43" s="182"/>
      <c r="B43" s="154"/>
      <c r="C43" s="154"/>
      <c r="D43" s="154"/>
      <c r="E43" s="173" t="s">
        <v>545</v>
      </c>
      <c r="F43" s="173"/>
      <c r="G43" s="173"/>
      <c r="H43" s="173"/>
    </row>
    <row r="44" spans="1:8" s="96" customFormat="1" ht="21" customHeight="1">
      <c r="A44" s="182"/>
      <c r="B44" s="154" t="s">
        <v>283</v>
      </c>
      <c r="C44" s="154" t="s">
        <v>480</v>
      </c>
      <c r="D44" s="154"/>
      <c r="E44" s="173" t="s">
        <v>560</v>
      </c>
      <c r="F44" s="173"/>
      <c r="G44" s="180">
        <v>0.95</v>
      </c>
      <c r="H44" s="173"/>
    </row>
    <row r="45" spans="1:8" s="96" customFormat="1" ht="21" customHeight="1">
      <c r="A45" s="182"/>
      <c r="B45" s="154"/>
      <c r="C45" s="154"/>
      <c r="D45" s="154"/>
      <c r="E45" s="173" t="s">
        <v>548</v>
      </c>
      <c r="F45" s="173"/>
      <c r="G45" s="173"/>
      <c r="H45" s="173"/>
    </row>
  </sheetData>
  <mergeCells count="97">
    <mergeCell ref="A2:H2"/>
    <mergeCell ref="B11:C11"/>
    <mergeCell ref="D11:E11"/>
    <mergeCell ref="B8:C8"/>
    <mergeCell ref="D8:E8"/>
    <mergeCell ref="B9:C9"/>
    <mergeCell ref="D9:E9"/>
    <mergeCell ref="B10:C10"/>
    <mergeCell ref="D10:E10"/>
    <mergeCell ref="E19:F19"/>
    <mergeCell ref="G19:H19"/>
    <mergeCell ref="E20:F20"/>
    <mergeCell ref="G20:H20"/>
    <mergeCell ref="B15:E15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G32:H32"/>
    <mergeCell ref="E27:F27"/>
    <mergeCell ref="G27:H27"/>
    <mergeCell ref="E28:F28"/>
    <mergeCell ref="G28:H28"/>
    <mergeCell ref="E29:F29"/>
    <mergeCell ref="G29:H29"/>
    <mergeCell ref="E41:F41"/>
    <mergeCell ref="G41:H41"/>
    <mergeCell ref="E36:F36"/>
    <mergeCell ref="G36:H36"/>
    <mergeCell ref="E37:F37"/>
    <mergeCell ref="G37:H37"/>
    <mergeCell ref="E38:F38"/>
    <mergeCell ref="G38:H38"/>
    <mergeCell ref="D14:E14"/>
    <mergeCell ref="E39:F39"/>
    <mergeCell ref="G39:H39"/>
    <mergeCell ref="E40:F40"/>
    <mergeCell ref="G40:H40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A1:B1"/>
    <mergeCell ref="A3:C3"/>
    <mergeCell ref="D3:H3"/>
    <mergeCell ref="A4:A15"/>
    <mergeCell ref="B4:C5"/>
    <mergeCell ref="D4:E5"/>
    <mergeCell ref="F4:H4"/>
    <mergeCell ref="B6:C6"/>
    <mergeCell ref="D6:E6"/>
    <mergeCell ref="B7:C7"/>
    <mergeCell ref="D7:E7"/>
    <mergeCell ref="B12:C12"/>
    <mergeCell ref="D12:E12"/>
    <mergeCell ref="B13:C13"/>
    <mergeCell ref="D13:E13"/>
    <mergeCell ref="B14:C14"/>
    <mergeCell ref="A16:A18"/>
    <mergeCell ref="B16:H18"/>
    <mergeCell ref="A19:A45"/>
    <mergeCell ref="C19:D19"/>
    <mergeCell ref="B20:B31"/>
    <mergeCell ref="C20:D22"/>
    <mergeCell ref="C23:D25"/>
    <mergeCell ref="C26:D28"/>
    <mergeCell ref="C29:D31"/>
    <mergeCell ref="B32:B43"/>
    <mergeCell ref="C32:D34"/>
    <mergeCell ref="C35:D37"/>
    <mergeCell ref="C38:D40"/>
    <mergeCell ref="C41:D43"/>
    <mergeCell ref="E42:F42"/>
    <mergeCell ref="G42:H42"/>
    <mergeCell ref="E43:F43"/>
    <mergeCell ref="G43:H43"/>
    <mergeCell ref="B44:B45"/>
    <mergeCell ref="C44:D45"/>
    <mergeCell ref="E44:F44"/>
    <mergeCell ref="G44:H44"/>
    <mergeCell ref="E45:F45"/>
    <mergeCell ref="G45:H45"/>
  </mergeCells>
  <phoneticPr fontId="17" type="noConversion"/>
  <printOptions horizontalCentered="1"/>
  <pageMargins left="0.469444444444444" right="0.469444444444444" top="0.389583333333333" bottom="0.389583333333333" header="0.34930555555555598" footer="0.40972222222222199"/>
  <pageSetup paperSize="9" scale="76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workbookViewId="0">
      <selection activeCell="G19" sqref="G19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41</v>
      </c>
      <c r="B1" s="3"/>
      <c r="C1" s="3"/>
      <c r="D1" s="3"/>
    </row>
    <row r="2" spans="1:7" ht="33.75" customHeight="1">
      <c r="A2" s="214" t="s">
        <v>42</v>
      </c>
      <c r="B2" s="214"/>
      <c r="C2" s="214"/>
      <c r="D2" s="214"/>
      <c r="E2" s="214"/>
      <c r="F2" s="214"/>
      <c r="G2" s="214"/>
    </row>
    <row r="3" spans="1:7" ht="14.25" customHeight="1">
      <c r="A3" s="215"/>
      <c r="B3" s="215"/>
      <c r="C3" s="215"/>
      <c r="D3" s="215"/>
      <c r="E3" s="215"/>
    </row>
    <row r="4" spans="1:7" ht="21.75" customHeight="1">
      <c r="A4" s="4"/>
      <c r="B4" s="5"/>
      <c r="C4" s="6"/>
      <c r="D4" s="6"/>
    </row>
    <row r="5" spans="1:7" ht="21.95" customHeight="1">
      <c r="A5" s="209" t="s">
        <v>259</v>
      </c>
      <c r="B5" s="216"/>
      <c r="C5" s="216"/>
      <c r="D5" s="209" t="s">
        <v>569</v>
      </c>
      <c r="E5" s="216"/>
      <c r="F5" s="216"/>
      <c r="G5" s="210"/>
    </row>
    <row r="6" spans="1:7" ht="21.95" customHeight="1">
      <c r="A6" s="206" t="s">
        <v>260</v>
      </c>
      <c r="B6" s="207"/>
      <c r="C6" s="207"/>
      <c r="D6" s="191" t="s">
        <v>570</v>
      </c>
      <c r="E6" s="191"/>
      <c r="F6" s="8" t="s">
        <v>299</v>
      </c>
      <c r="G6" s="9" t="s">
        <v>571</v>
      </c>
    </row>
    <row r="7" spans="1:7" ht="21.95" customHeight="1">
      <c r="A7" s="192" t="s">
        <v>261</v>
      </c>
      <c r="B7" s="193"/>
      <c r="C7" s="194"/>
      <c r="D7" s="10" t="s">
        <v>262</v>
      </c>
      <c r="E7" s="10" t="s">
        <v>573</v>
      </c>
      <c r="F7" s="9" t="s">
        <v>300</v>
      </c>
      <c r="G7" s="9" t="s">
        <v>573</v>
      </c>
    </row>
    <row r="8" spans="1:7" ht="21.95" customHeight="1">
      <c r="A8" s="195"/>
      <c r="B8" s="196"/>
      <c r="C8" s="197"/>
      <c r="D8" s="10" t="s">
        <v>263</v>
      </c>
      <c r="E8" s="10" t="s">
        <v>572</v>
      </c>
      <c r="F8" s="9" t="s">
        <v>301</v>
      </c>
      <c r="G8" s="9" t="s">
        <v>572</v>
      </c>
    </row>
    <row r="9" spans="1:7" ht="21.95" customHeight="1">
      <c r="A9" s="198"/>
      <c r="B9" s="199"/>
      <c r="C9" s="200"/>
      <c r="D9" s="10" t="s">
        <v>264</v>
      </c>
      <c r="E9" s="10"/>
      <c r="F9" s="9" t="s">
        <v>302</v>
      </c>
      <c r="G9" s="9"/>
    </row>
    <row r="10" spans="1:7" ht="21.95" customHeight="1">
      <c r="A10" s="204" t="s">
        <v>265</v>
      </c>
      <c r="B10" s="206" t="s">
        <v>303</v>
      </c>
      <c r="C10" s="207"/>
      <c r="D10" s="207"/>
      <c r="E10" s="208"/>
      <c r="F10" s="209" t="s">
        <v>304</v>
      </c>
      <c r="G10" s="210"/>
    </row>
    <row r="11" spans="1:7" ht="101.1" customHeight="1">
      <c r="A11" s="205"/>
      <c r="B11" s="211" t="s">
        <v>574</v>
      </c>
      <c r="C11" s="211"/>
      <c r="D11" s="211"/>
      <c r="E11" s="211"/>
      <c r="F11" s="212" t="s">
        <v>575</v>
      </c>
      <c r="G11" s="213"/>
    </row>
    <row r="12" spans="1:7" ht="24" customHeight="1">
      <c r="A12" s="191" t="s">
        <v>305</v>
      </c>
      <c r="B12" s="7" t="s">
        <v>266</v>
      </c>
      <c r="C12" s="7" t="s">
        <v>267</v>
      </c>
      <c r="D12" s="206" t="s">
        <v>268</v>
      </c>
      <c r="E12" s="208"/>
      <c r="F12" s="8" t="s">
        <v>269</v>
      </c>
      <c r="G12" s="8" t="s">
        <v>164</v>
      </c>
    </row>
    <row r="13" spans="1:7" ht="21.95" customHeight="1">
      <c r="A13" s="191"/>
      <c r="B13" s="191" t="s">
        <v>270</v>
      </c>
      <c r="C13" s="191" t="s">
        <v>271</v>
      </c>
      <c r="D13" s="201" t="s">
        <v>577</v>
      </c>
      <c r="E13" s="202"/>
      <c r="F13" s="112" t="s">
        <v>578</v>
      </c>
      <c r="G13" s="9"/>
    </row>
    <row r="14" spans="1:7" ht="21.95" customHeight="1">
      <c r="A14" s="191"/>
      <c r="B14" s="204"/>
      <c r="C14" s="191"/>
      <c r="D14" s="201" t="s">
        <v>576</v>
      </c>
      <c r="E14" s="202"/>
      <c r="F14" s="112" t="s">
        <v>579</v>
      </c>
      <c r="G14" s="9"/>
    </row>
    <row r="15" spans="1:7" ht="21.95" customHeight="1">
      <c r="A15" s="191"/>
      <c r="B15" s="204"/>
      <c r="C15" s="191"/>
      <c r="D15" s="201" t="s">
        <v>274</v>
      </c>
      <c r="E15" s="202"/>
      <c r="F15" s="112"/>
      <c r="G15" s="9"/>
    </row>
    <row r="16" spans="1:7" ht="21.95" customHeight="1">
      <c r="A16" s="191"/>
      <c r="B16" s="204"/>
      <c r="C16" s="191" t="s">
        <v>275</v>
      </c>
      <c r="D16" s="201" t="s">
        <v>580</v>
      </c>
      <c r="E16" s="202"/>
      <c r="F16" s="113" t="s">
        <v>581</v>
      </c>
      <c r="G16" s="9"/>
    </row>
    <row r="17" spans="1:7" ht="21.95" customHeight="1">
      <c r="A17" s="191"/>
      <c r="B17" s="204"/>
      <c r="C17" s="191"/>
      <c r="D17" s="201" t="s">
        <v>583</v>
      </c>
      <c r="E17" s="202"/>
      <c r="F17" s="112" t="s">
        <v>584</v>
      </c>
      <c r="G17" s="9"/>
    </row>
    <row r="18" spans="1:7" ht="21.95" customHeight="1">
      <c r="A18" s="191"/>
      <c r="B18" s="204"/>
      <c r="C18" s="191"/>
      <c r="D18" s="201" t="s">
        <v>274</v>
      </c>
      <c r="E18" s="202"/>
      <c r="F18" s="112"/>
      <c r="G18" s="9"/>
    </row>
    <row r="19" spans="1:7" ht="21.95" customHeight="1">
      <c r="A19" s="191"/>
      <c r="B19" s="204"/>
      <c r="C19" s="191" t="s">
        <v>276</v>
      </c>
      <c r="D19" s="201" t="s">
        <v>585</v>
      </c>
      <c r="E19" s="202"/>
      <c r="F19" s="114">
        <v>1</v>
      </c>
      <c r="G19" s="9"/>
    </row>
    <row r="20" spans="1:7" ht="21.95" customHeight="1">
      <c r="A20" s="191"/>
      <c r="B20" s="204"/>
      <c r="C20" s="191"/>
      <c r="D20" s="201" t="s">
        <v>273</v>
      </c>
      <c r="E20" s="202"/>
      <c r="F20" s="112"/>
      <c r="G20" s="9"/>
    </row>
    <row r="21" spans="1:7" ht="21.95" customHeight="1">
      <c r="A21" s="191"/>
      <c r="B21" s="204"/>
      <c r="C21" s="191"/>
      <c r="D21" s="201" t="s">
        <v>274</v>
      </c>
      <c r="E21" s="202"/>
      <c r="F21" s="112"/>
      <c r="G21" s="9"/>
    </row>
    <row r="22" spans="1:7" ht="21.95" customHeight="1">
      <c r="A22" s="191"/>
      <c r="B22" s="204"/>
      <c r="C22" s="191" t="s">
        <v>277</v>
      </c>
      <c r="D22" s="201" t="s">
        <v>582</v>
      </c>
      <c r="E22" s="202"/>
      <c r="F22" s="112"/>
      <c r="G22" s="9"/>
    </row>
    <row r="23" spans="1:7" ht="21.95" customHeight="1">
      <c r="A23" s="191"/>
      <c r="B23" s="204"/>
      <c r="C23" s="191"/>
      <c r="D23" s="201" t="s">
        <v>273</v>
      </c>
      <c r="E23" s="202"/>
      <c r="F23" s="112"/>
      <c r="G23" s="9"/>
    </row>
    <row r="24" spans="1:7" ht="21.95" customHeight="1">
      <c r="A24" s="191"/>
      <c r="B24" s="204"/>
      <c r="C24" s="191"/>
      <c r="D24" s="201" t="s">
        <v>274</v>
      </c>
      <c r="E24" s="202"/>
      <c r="F24" s="112"/>
      <c r="G24" s="9"/>
    </row>
    <row r="25" spans="1:7" ht="21.95" customHeight="1">
      <c r="A25" s="191"/>
      <c r="B25" s="191" t="s">
        <v>278</v>
      </c>
      <c r="C25" s="191" t="s">
        <v>279</v>
      </c>
      <c r="D25" s="201" t="s">
        <v>582</v>
      </c>
      <c r="E25" s="202"/>
      <c r="F25" s="112"/>
      <c r="G25" s="9"/>
    </row>
    <row r="26" spans="1:7" ht="21.95" customHeight="1">
      <c r="A26" s="191"/>
      <c r="B26" s="204"/>
      <c r="C26" s="191"/>
      <c r="D26" s="201" t="s">
        <v>273</v>
      </c>
      <c r="E26" s="202"/>
      <c r="F26" s="112"/>
      <c r="G26" s="9"/>
    </row>
    <row r="27" spans="1:7" ht="21.95" customHeight="1">
      <c r="A27" s="191"/>
      <c r="B27" s="204"/>
      <c r="C27" s="191"/>
      <c r="D27" s="201" t="s">
        <v>274</v>
      </c>
      <c r="E27" s="202"/>
      <c r="F27" s="112"/>
      <c r="G27" s="9"/>
    </row>
    <row r="28" spans="1:7" ht="21.95" customHeight="1">
      <c r="A28" s="191"/>
      <c r="B28" s="204"/>
      <c r="C28" s="191" t="s">
        <v>280</v>
      </c>
      <c r="D28" s="201" t="s">
        <v>586</v>
      </c>
      <c r="E28" s="202"/>
      <c r="F28" s="114">
        <v>0.95</v>
      </c>
      <c r="G28" s="9"/>
    </row>
    <row r="29" spans="1:7" ht="21.95" customHeight="1">
      <c r="A29" s="191"/>
      <c r="B29" s="204"/>
      <c r="C29" s="191"/>
      <c r="D29" s="201" t="s">
        <v>273</v>
      </c>
      <c r="E29" s="202"/>
      <c r="F29" s="112"/>
      <c r="G29" s="9"/>
    </row>
    <row r="30" spans="1:7" ht="21.95" customHeight="1">
      <c r="A30" s="191"/>
      <c r="B30" s="204"/>
      <c r="C30" s="191"/>
      <c r="D30" s="201" t="s">
        <v>274</v>
      </c>
      <c r="E30" s="202"/>
      <c r="F30" s="112"/>
      <c r="G30" s="9"/>
    </row>
    <row r="31" spans="1:7" ht="21.95" customHeight="1">
      <c r="A31" s="191"/>
      <c r="B31" s="204"/>
      <c r="C31" s="191" t="s">
        <v>281</v>
      </c>
      <c r="D31" s="201" t="s">
        <v>272</v>
      </c>
      <c r="E31" s="202"/>
      <c r="F31" s="112"/>
      <c r="G31" s="9"/>
    </row>
    <row r="32" spans="1:7" ht="21.95" customHeight="1">
      <c r="A32" s="191"/>
      <c r="B32" s="204"/>
      <c r="C32" s="191"/>
      <c r="D32" s="201" t="s">
        <v>273</v>
      </c>
      <c r="E32" s="202"/>
      <c r="F32" s="112"/>
      <c r="G32" s="9"/>
    </row>
    <row r="33" spans="1:7" ht="21.95" customHeight="1">
      <c r="A33" s="191"/>
      <c r="B33" s="204"/>
      <c r="C33" s="191"/>
      <c r="D33" s="201" t="s">
        <v>274</v>
      </c>
      <c r="E33" s="202"/>
      <c r="F33" s="112"/>
      <c r="G33" s="9"/>
    </row>
    <row r="34" spans="1:7" ht="21.95" customHeight="1">
      <c r="A34" s="191"/>
      <c r="B34" s="204"/>
      <c r="C34" s="191" t="s">
        <v>282</v>
      </c>
      <c r="D34" s="201" t="s">
        <v>587</v>
      </c>
      <c r="E34" s="202"/>
      <c r="F34" s="112" t="s">
        <v>588</v>
      </c>
      <c r="G34" s="9"/>
    </row>
    <row r="35" spans="1:7" ht="21.95" customHeight="1">
      <c r="A35" s="191"/>
      <c r="B35" s="204"/>
      <c r="C35" s="191"/>
      <c r="D35" s="201" t="s">
        <v>589</v>
      </c>
      <c r="E35" s="202"/>
      <c r="F35" s="112" t="s">
        <v>588</v>
      </c>
      <c r="G35" s="9"/>
    </row>
    <row r="36" spans="1:7" ht="21.95" customHeight="1">
      <c r="A36" s="191"/>
      <c r="B36" s="204"/>
      <c r="C36" s="191"/>
      <c r="D36" s="201" t="s">
        <v>274</v>
      </c>
      <c r="E36" s="202"/>
      <c r="F36" s="112"/>
      <c r="G36" s="9"/>
    </row>
    <row r="37" spans="1:7" ht="21.95" customHeight="1">
      <c r="A37" s="191"/>
      <c r="B37" s="191" t="s">
        <v>283</v>
      </c>
      <c r="C37" s="191" t="s">
        <v>284</v>
      </c>
      <c r="D37" s="201" t="s">
        <v>590</v>
      </c>
      <c r="E37" s="202"/>
      <c r="F37" s="114">
        <v>0.95</v>
      </c>
      <c r="G37" s="9"/>
    </row>
    <row r="38" spans="1:7" ht="21.95" customHeight="1">
      <c r="A38" s="191"/>
      <c r="B38" s="191"/>
      <c r="C38" s="191"/>
      <c r="D38" s="201" t="s">
        <v>273</v>
      </c>
      <c r="E38" s="202"/>
      <c r="F38" s="112"/>
      <c r="G38" s="9"/>
    </row>
    <row r="39" spans="1:7" ht="21.95" customHeight="1">
      <c r="A39" s="191"/>
      <c r="B39" s="191"/>
      <c r="C39" s="191"/>
      <c r="D39" s="201" t="s">
        <v>274</v>
      </c>
      <c r="E39" s="202"/>
      <c r="F39" s="9"/>
      <c r="G39" s="9"/>
    </row>
    <row r="40" spans="1:7" ht="24.95" customHeight="1">
      <c r="A40" s="203" t="s">
        <v>306</v>
      </c>
      <c r="B40" s="203"/>
      <c r="C40" s="203"/>
      <c r="D40" s="203"/>
      <c r="E40" s="203"/>
      <c r="F40" s="203"/>
      <c r="G40" s="203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37:E37"/>
    <mergeCell ref="D28:E28"/>
    <mergeCell ref="D29:E29"/>
    <mergeCell ref="D30:E30"/>
    <mergeCell ref="D31:E31"/>
    <mergeCell ref="D32:E32"/>
    <mergeCell ref="C31:C33"/>
    <mergeCell ref="C34:C36"/>
    <mergeCell ref="D33:E33"/>
    <mergeCell ref="D34:E34"/>
    <mergeCell ref="D35:E35"/>
    <mergeCell ref="D36:E36"/>
    <mergeCell ref="C37:C39"/>
    <mergeCell ref="A7:C9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</mergeCells>
  <phoneticPr fontId="17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L22" sqref="L22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117" t="s">
        <v>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3" spans="1:12" ht="24" customHeight="1">
      <c r="A3" s="64" t="s">
        <v>4</v>
      </c>
      <c r="B3" s="118" t="s">
        <v>5</v>
      </c>
      <c r="C3" s="118"/>
      <c r="D3" s="118"/>
      <c r="E3" s="118"/>
      <c r="F3" s="118"/>
      <c r="G3" s="118"/>
      <c r="H3" s="118"/>
      <c r="I3" s="118"/>
      <c r="J3" s="118"/>
      <c r="K3" s="66" t="s">
        <v>6</v>
      </c>
      <c r="L3" s="66" t="s">
        <v>7</v>
      </c>
    </row>
    <row r="4" spans="1:12" s="63" customFormat="1" ht="24.95" customHeight="1">
      <c r="A4" s="65" t="s">
        <v>8</v>
      </c>
      <c r="B4" s="119" t="s">
        <v>9</v>
      </c>
      <c r="C4" s="119"/>
      <c r="D4" s="119"/>
      <c r="E4" s="119"/>
      <c r="F4" s="119"/>
      <c r="G4" s="119"/>
      <c r="H4" s="119"/>
      <c r="I4" s="119"/>
      <c r="J4" s="119"/>
      <c r="K4" s="65" t="s">
        <v>566</v>
      </c>
      <c r="L4" s="65"/>
    </row>
    <row r="5" spans="1:12" s="63" customFormat="1" ht="24.95" customHeight="1">
      <c r="A5" s="66" t="s">
        <v>10</v>
      </c>
      <c r="B5" s="115" t="s">
        <v>11</v>
      </c>
      <c r="C5" s="115"/>
      <c r="D5" s="115"/>
      <c r="E5" s="115"/>
      <c r="F5" s="115"/>
      <c r="G5" s="115"/>
      <c r="H5" s="115"/>
      <c r="I5" s="115"/>
      <c r="J5" s="115"/>
      <c r="K5" s="65" t="s">
        <v>566</v>
      </c>
      <c r="L5" s="66"/>
    </row>
    <row r="6" spans="1:12" s="63" customFormat="1" ht="24.95" customHeight="1">
      <c r="A6" s="66" t="s">
        <v>12</v>
      </c>
      <c r="B6" s="115" t="s">
        <v>13</v>
      </c>
      <c r="C6" s="115"/>
      <c r="D6" s="115"/>
      <c r="E6" s="115"/>
      <c r="F6" s="115"/>
      <c r="G6" s="115"/>
      <c r="H6" s="115"/>
      <c r="I6" s="115"/>
      <c r="J6" s="115"/>
      <c r="K6" s="65" t="s">
        <v>566</v>
      </c>
      <c r="L6" s="66"/>
    </row>
    <row r="7" spans="1:12" s="63" customFormat="1" ht="24.95" customHeight="1">
      <c r="A7" s="66" t="s">
        <v>14</v>
      </c>
      <c r="B7" s="115" t="s">
        <v>15</v>
      </c>
      <c r="C7" s="115"/>
      <c r="D7" s="115"/>
      <c r="E7" s="115"/>
      <c r="F7" s="115"/>
      <c r="G7" s="115"/>
      <c r="H7" s="115"/>
      <c r="I7" s="115"/>
      <c r="J7" s="115"/>
      <c r="K7" s="65" t="s">
        <v>566</v>
      </c>
      <c r="L7" s="66"/>
    </row>
    <row r="8" spans="1:12" s="63" customFormat="1" ht="24.95" customHeight="1">
      <c r="A8" s="66" t="s">
        <v>16</v>
      </c>
      <c r="B8" s="115" t="s">
        <v>17</v>
      </c>
      <c r="C8" s="115"/>
      <c r="D8" s="115"/>
      <c r="E8" s="115"/>
      <c r="F8" s="115"/>
      <c r="G8" s="115"/>
      <c r="H8" s="115"/>
      <c r="I8" s="115"/>
      <c r="J8" s="115"/>
      <c r="K8" s="65" t="s">
        <v>566</v>
      </c>
      <c r="L8" s="66"/>
    </row>
    <row r="9" spans="1:12" s="63" customFormat="1" ht="24.95" customHeight="1">
      <c r="A9" s="66" t="s">
        <v>18</v>
      </c>
      <c r="B9" s="115" t="s">
        <v>19</v>
      </c>
      <c r="C9" s="115"/>
      <c r="D9" s="115"/>
      <c r="E9" s="115"/>
      <c r="F9" s="115"/>
      <c r="G9" s="115"/>
      <c r="H9" s="115"/>
      <c r="I9" s="115"/>
      <c r="J9" s="115"/>
      <c r="K9" s="65" t="s">
        <v>566</v>
      </c>
      <c r="L9" s="66"/>
    </row>
    <row r="10" spans="1:12" s="63" customFormat="1" ht="24.95" customHeight="1">
      <c r="A10" s="66" t="s">
        <v>20</v>
      </c>
      <c r="B10" s="115" t="s">
        <v>21</v>
      </c>
      <c r="C10" s="115"/>
      <c r="D10" s="115"/>
      <c r="E10" s="115"/>
      <c r="F10" s="115"/>
      <c r="G10" s="115"/>
      <c r="H10" s="115"/>
      <c r="I10" s="115"/>
      <c r="J10" s="115"/>
      <c r="K10" s="65" t="s">
        <v>566</v>
      </c>
      <c r="L10" s="66"/>
    </row>
    <row r="11" spans="1:12" s="63" customFormat="1" ht="24.95" customHeight="1">
      <c r="A11" s="66" t="s">
        <v>22</v>
      </c>
      <c r="B11" s="115" t="s">
        <v>23</v>
      </c>
      <c r="C11" s="115"/>
      <c r="D11" s="115"/>
      <c r="E11" s="115"/>
      <c r="F11" s="115"/>
      <c r="G11" s="115"/>
      <c r="H11" s="115"/>
      <c r="I11" s="115"/>
      <c r="J11" s="115"/>
      <c r="K11" s="65" t="s">
        <v>566</v>
      </c>
      <c r="L11" s="66"/>
    </row>
    <row r="12" spans="1:12" s="63" customFormat="1" ht="24.95" customHeight="1">
      <c r="A12" s="66" t="s">
        <v>24</v>
      </c>
      <c r="B12" s="115" t="s">
        <v>25</v>
      </c>
      <c r="C12" s="115"/>
      <c r="D12" s="115"/>
      <c r="E12" s="115"/>
      <c r="F12" s="115"/>
      <c r="G12" s="115"/>
      <c r="H12" s="115"/>
      <c r="I12" s="115"/>
      <c r="J12" s="115"/>
      <c r="K12" s="66" t="s">
        <v>567</v>
      </c>
      <c r="L12" s="66"/>
    </row>
    <row r="13" spans="1:12" s="63" customFormat="1" ht="24.95" customHeight="1">
      <c r="A13" s="66" t="s">
        <v>26</v>
      </c>
      <c r="B13" s="115" t="s">
        <v>27</v>
      </c>
      <c r="C13" s="115"/>
      <c r="D13" s="115"/>
      <c r="E13" s="115"/>
      <c r="F13" s="115"/>
      <c r="G13" s="115"/>
      <c r="H13" s="115"/>
      <c r="I13" s="115"/>
      <c r="J13" s="115"/>
      <c r="K13" s="66" t="s">
        <v>566</v>
      </c>
      <c r="L13" s="66"/>
    </row>
    <row r="14" spans="1:12" s="63" customFormat="1" ht="24.95" customHeight="1">
      <c r="A14" s="66" t="s">
        <v>28</v>
      </c>
      <c r="B14" s="115" t="s">
        <v>29</v>
      </c>
      <c r="C14" s="115"/>
      <c r="D14" s="115"/>
      <c r="E14" s="115"/>
      <c r="F14" s="115"/>
      <c r="G14" s="115"/>
      <c r="H14" s="115"/>
      <c r="I14" s="115"/>
      <c r="J14" s="115"/>
      <c r="K14" s="66" t="s">
        <v>567</v>
      </c>
      <c r="L14" s="67" t="s">
        <v>30</v>
      </c>
    </row>
    <row r="15" spans="1:12" s="63" customFormat="1" ht="24.95" customHeight="1">
      <c r="A15" s="66" t="s">
        <v>31</v>
      </c>
      <c r="B15" s="115" t="s">
        <v>32</v>
      </c>
      <c r="C15" s="115"/>
      <c r="D15" s="115"/>
      <c r="E15" s="115"/>
      <c r="F15" s="115"/>
      <c r="G15" s="115"/>
      <c r="H15" s="115"/>
      <c r="I15" s="115"/>
      <c r="J15" s="115"/>
      <c r="K15" s="66" t="s">
        <v>567</v>
      </c>
      <c r="L15" s="66"/>
    </row>
    <row r="16" spans="1:12" ht="24.95" customHeight="1">
      <c r="A16" s="66" t="s">
        <v>33</v>
      </c>
      <c r="B16" s="116" t="s">
        <v>34</v>
      </c>
      <c r="C16" s="116"/>
      <c r="D16" s="116"/>
      <c r="E16" s="116"/>
      <c r="F16" s="116"/>
      <c r="G16" s="116"/>
      <c r="H16" s="116"/>
      <c r="I16" s="116"/>
      <c r="J16" s="116"/>
      <c r="K16" s="68" t="s">
        <v>566</v>
      </c>
      <c r="L16" s="68"/>
    </row>
    <row r="17" spans="1:12" ht="24.95" customHeight="1">
      <c r="A17" s="66" t="s">
        <v>35</v>
      </c>
      <c r="B17" s="115" t="s">
        <v>36</v>
      </c>
      <c r="C17" s="115"/>
      <c r="D17" s="115"/>
      <c r="E17" s="115"/>
      <c r="F17" s="115"/>
      <c r="G17" s="115"/>
      <c r="H17" s="115"/>
      <c r="I17" s="115"/>
      <c r="J17" s="115"/>
      <c r="K17" s="68" t="s">
        <v>566</v>
      </c>
      <c r="L17" s="69" t="s">
        <v>37</v>
      </c>
    </row>
    <row r="18" spans="1:12" ht="24.95" customHeight="1">
      <c r="A18" s="66" t="s">
        <v>38</v>
      </c>
      <c r="B18" s="115" t="s">
        <v>39</v>
      </c>
      <c r="C18" s="115"/>
      <c r="D18" s="115"/>
      <c r="E18" s="115"/>
      <c r="F18" s="115"/>
      <c r="G18" s="115"/>
      <c r="H18" s="115"/>
      <c r="I18" s="115"/>
      <c r="J18" s="115"/>
      <c r="K18" s="68" t="s">
        <v>566</v>
      </c>
      <c r="L18" s="67" t="s">
        <v>40</v>
      </c>
    </row>
    <row r="19" spans="1:12" ht="24.95" customHeight="1">
      <c r="A19" s="66" t="s">
        <v>41</v>
      </c>
      <c r="B19" s="115" t="s">
        <v>42</v>
      </c>
      <c r="C19" s="115"/>
      <c r="D19" s="115"/>
      <c r="E19" s="115"/>
      <c r="F19" s="115"/>
      <c r="G19" s="115"/>
      <c r="H19" s="115"/>
      <c r="I19" s="115"/>
      <c r="J19" s="115"/>
      <c r="K19" s="68" t="s">
        <v>566</v>
      </c>
      <c r="L19" s="67" t="s">
        <v>43</v>
      </c>
    </row>
    <row r="21" spans="1:12">
      <c r="A21" t="s">
        <v>44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7:J17"/>
    <mergeCell ref="B18:J18"/>
    <mergeCell ref="B19:J19"/>
    <mergeCell ref="B12:J12"/>
    <mergeCell ref="B13:J13"/>
    <mergeCell ref="B14:J14"/>
    <mergeCell ref="B15:J15"/>
    <mergeCell ref="B16:J16"/>
  </mergeCells>
  <phoneticPr fontId="17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showZeros="0" tabSelected="1" workbookViewId="0">
      <selection activeCell="A18" sqref="A18"/>
    </sheetView>
  </sheetViews>
  <sheetFormatPr defaultColWidth="9.1640625" defaultRowHeight="12.75" customHeight="1"/>
  <cols>
    <col min="1" max="1" width="40.5" customWidth="1"/>
    <col min="2" max="2" width="17.6640625" style="11" customWidth="1"/>
    <col min="3" max="3" width="41" customWidth="1"/>
    <col min="4" max="4" width="20" style="11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>
      <c r="A1" s="27" t="s">
        <v>8</v>
      </c>
      <c r="B1" s="28"/>
      <c r="C1" s="28"/>
      <c r="D1" s="28"/>
      <c r="E1" s="28"/>
      <c r="F1" s="29"/>
    </row>
    <row r="2" spans="1:8" ht="22.5" customHeight="1">
      <c r="A2" s="120" t="s">
        <v>9</v>
      </c>
      <c r="B2" s="120"/>
      <c r="C2" s="120"/>
      <c r="D2" s="120"/>
      <c r="E2" s="120"/>
      <c r="F2" s="120"/>
      <c r="G2" s="120"/>
      <c r="H2" s="120"/>
    </row>
    <row r="3" spans="1:8" ht="22.5" customHeight="1">
      <c r="A3" s="121"/>
      <c r="B3" s="121"/>
      <c r="C3" s="30"/>
      <c r="D3" s="30"/>
      <c r="E3" s="31"/>
      <c r="H3" s="32" t="s">
        <v>45</v>
      </c>
    </row>
    <row r="4" spans="1:8" ht="22.5" customHeight="1">
      <c r="A4" s="122" t="s">
        <v>46</v>
      </c>
      <c r="B4" s="123"/>
      <c r="C4" s="122" t="s">
        <v>47</v>
      </c>
      <c r="D4" s="122"/>
      <c r="E4" s="122"/>
      <c r="F4" s="122"/>
      <c r="G4" s="122"/>
      <c r="H4" s="122"/>
    </row>
    <row r="5" spans="1:8" ht="22.5" customHeight="1">
      <c r="A5" s="33" t="s">
        <v>48</v>
      </c>
      <c r="B5" s="57" t="s">
        <v>49</v>
      </c>
      <c r="C5" s="33" t="s">
        <v>50</v>
      </c>
      <c r="D5" s="34" t="s">
        <v>49</v>
      </c>
      <c r="E5" s="33" t="s">
        <v>51</v>
      </c>
      <c r="F5" s="33" t="s">
        <v>49</v>
      </c>
      <c r="G5" s="33" t="s">
        <v>52</v>
      </c>
      <c r="H5" s="33" t="s">
        <v>49</v>
      </c>
    </row>
    <row r="6" spans="1:8" ht="22.5" customHeight="1">
      <c r="A6" s="48" t="s">
        <v>53</v>
      </c>
      <c r="B6" s="75">
        <v>3263.373</v>
      </c>
      <c r="C6" s="58" t="s">
        <v>53</v>
      </c>
      <c r="D6" s="76">
        <v>3263.73</v>
      </c>
      <c r="E6" s="59" t="s">
        <v>53</v>
      </c>
      <c r="F6" s="75">
        <v>3263.73</v>
      </c>
      <c r="G6" s="59" t="s">
        <v>53</v>
      </c>
      <c r="H6" s="75">
        <v>3263.73</v>
      </c>
    </row>
    <row r="7" spans="1:8" ht="22.5" customHeight="1">
      <c r="A7" s="35" t="s">
        <v>54</v>
      </c>
      <c r="B7" s="76">
        <v>3263.73</v>
      </c>
      <c r="C7" s="49" t="s">
        <v>55</v>
      </c>
      <c r="D7" s="75"/>
      <c r="E7" s="40" t="s">
        <v>56</v>
      </c>
      <c r="F7" s="75">
        <v>1868.23</v>
      </c>
      <c r="G7" s="40" t="s">
        <v>57</v>
      </c>
      <c r="H7" s="75">
        <v>421.11</v>
      </c>
    </row>
    <row r="8" spans="1:8" ht="22.5" customHeight="1">
      <c r="A8" s="35" t="s">
        <v>58</v>
      </c>
      <c r="B8" s="76">
        <v>3263.73</v>
      </c>
      <c r="C8" s="49" t="s">
        <v>59</v>
      </c>
      <c r="D8" s="75"/>
      <c r="E8" s="40" t="s">
        <v>60</v>
      </c>
      <c r="F8" s="75">
        <v>1740.43</v>
      </c>
      <c r="G8" s="40" t="s">
        <v>61</v>
      </c>
      <c r="H8" s="75">
        <v>440</v>
      </c>
    </row>
    <row r="9" spans="1:8" ht="22.5" customHeight="1">
      <c r="A9" s="50" t="s">
        <v>62</v>
      </c>
      <c r="B9" s="38"/>
      <c r="C9" s="49" t="s">
        <v>63</v>
      </c>
      <c r="D9" s="75"/>
      <c r="E9" s="40" t="s">
        <v>64</v>
      </c>
      <c r="F9" s="75">
        <v>61.08</v>
      </c>
      <c r="G9" s="40" t="s">
        <v>65</v>
      </c>
      <c r="H9" s="75">
        <v>0</v>
      </c>
    </row>
    <row r="10" spans="1:8" ht="22.5" customHeight="1">
      <c r="A10" s="35" t="s">
        <v>66</v>
      </c>
      <c r="B10" s="38"/>
      <c r="C10" s="49" t="s">
        <v>67</v>
      </c>
      <c r="D10" s="75"/>
      <c r="E10" s="40" t="s">
        <v>68</v>
      </c>
      <c r="F10" s="75">
        <v>66.72</v>
      </c>
      <c r="G10" s="40" t="s">
        <v>69</v>
      </c>
      <c r="H10" s="75">
        <v>0</v>
      </c>
    </row>
    <row r="11" spans="1:8" ht="22.5" customHeight="1">
      <c r="A11" s="35" t="s">
        <v>70</v>
      </c>
      <c r="B11" s="38"/>
      <c r="C11" s="49" t="s">
        <v>71</v>
      </c>
      <c r="D11" s="75"/>
      <c r="E11" s="40" t="s">
        <v>72</v>
      </c>
      <c r="F11" s="75">
        <v>0</v>
      </c>
      <c r="G11" s="40" t="s">
        <v>73</v>
      </c>
      <c r="H11" s="75">
        <v>2329.9</v>
      </c>
    </row>
    <row r="12" spans="1:8" ht="22.5" customHeight="1">
      <c r="A12" s="35" t="s">
        <v>74</v>
      </c>
      <c r="B12" s="38"/>
      <c r="C12" s="49" t="s">
        <v>75</v>
      </c>
      <c r="D12" s="75"/>
      <c r="E12" s="40" t="s">
        <v>76</v>
      </c>
      <c r="F12" s="75">
        <v>1395.5</v>
      </c>
      <c r="G12" s="40" t="s">
        <v>77</v>
      </c>
      <c r="H12" s="75">
        <v>6</v>
      </c>
    </row>
    <row r="13" spans="1:8" ht="22.5" customHeight="1">
      <c r="A13" s="35" t="s">
        <v>78</v>
      </c>
      <c r="B13" s="38"/>
      <c r="C13" s="49" t="s">
        <v>79</v>
      </c>
      <c r="D13" s="75">
        <v>3263.73</v>
      </c>
      <c r="E13" s="40" t="s">
        <v>60</v>
      </c>
      <c r="F13" s="75">
        <v>0</v>
      </c>
      <c r="G13" s="40" t="s">
        <v>80</v>
      </c>
      <c r="H13" s="75">
        <v>0</v>
      </c>
    </row>
    <row r="14" spans="1:8" ht="22.5" customHeight="1">
      <c r="A14" s="35" t="s">
        <v>81</v>
      </c>
      <c r="B14" s="38"/>
      <c r="C14" s="49" t="s">
        <v>82</v>
      </c>
      <c r="D14" s="38"/>
      <c r="E14" s="40" t="s">
        <v>64</v>
      </c>
      <c r="F14" s="75">
        <v>1389.5</v>
      </c>
      <c r="G14" s="40" t="s">
        <v>83</v>
      </c>
      <c r="H14" s="75">
        <v>0</v>
      </c>
    </row>
    <row r="15" spans="1:8" ht="22.5" customHeight="1">
      <c r="A15" s="35" t="s">
        <v>84</v>
      </c>
      <c r="B15" s="38"/>
      <c r="C15" s="49" t="s">
        <v>85</v>
      </c>
      <c r="D15" s="38"/>
      <c r="E15" s="40" t="s">
        <v>86</v>
      </c>
      <c r="F15" s="75">
        <v>0</v>
      </c>
      <c r="G15" s="40" t="s">
        <v>87</v>
      </c>
      <c r="H15" s="75">
        <v>66.72</v>
      </c>
    </row>
    <row r="16" spans="1:8" ht="22.5" customHeight="1">
      <c r="A16" s="51" t="s">
        <v>88</v>
      </c>
      <c r="B16" s="38"/>
      <c r="C16" s="49" t="s">
        <v>89</v>
      </c>
      <c r="D16" s="38"/>
      <c r="E16" s="40" t="s">
        <v>90</v>
      </c>
      <c r="F16" s="75">
        <v>0</v>
      </c>
      <c r="G16" s="40" t="s">
        <v>91</v>
      </c>
      <c r="H16" s="75"/>
    </row>
    <row r="17" spans="1:8" ht="22.5" customHeight="1">
      <c r="A17" s="51" t="s">
        <v>92</v>
      </c>
      <c r="B17" s="38"/>
      <c r="C17" s="49" t="s">
        <v>93</v>
      </c>
      <c r="D17" s="38"/>
      <c r="E17" s="40" t="s">
        <v>94</v>
      </c>
      <c r="F17" s="75">
        <v>0</v>
      </c>
      <c r="G17" s="40" t="s">
        <v>95</v>
      </c>
      <c r="H17" s="75"/>
    </row>
    <row r="18" spans="1:8" ht="22.5" customHeight="1">
      <c r="A18" s="51"/>
      <c r="B18" s="36"/>
      <c r="C18" s="49" t="s">
        <v>96</v>
      </c>
      <c r="D18" s="38"/>
      <c r="E18" s="40" t="s">
        <v>97</v>
      </c>
      <c r="F18" s="75">
        <v>6</v>
      </c>
      <c r="G18" s="40" t="s">
        <v>98</v>
      </c>
      <c r="H18" s="75"/>
    </row>
    <row r="19" spans="1:8" ht="22.5" customHeight="1">
      <c r="A19" s="42"/>
      <c r="B19" s="43"/>
      <c r="C19" s="49" t="s">
        <v>99</v>
      </c>
      <c r="D19" s="38"/>
      <c r="E19" s="40" t="s">
        <v>100</v>
      </c>
      <c r="F19" s="75"/>
      <c r="G19" s="40" t="s">
        <v>101</v>
      </c>
      <c r="H19" s="75"/>
    </row>
    <row r="20" spans="1:8" ht="22.5" customHeight="1">
      <c r="A20" s="42"/>
      <c r="B20" s="36"/>
      <c r="C20" s="49" t="s">
        <v>102</v>
      </c>
      <c r="D20" s="38"/>
      <c r="E20" s="40" t="s">
        <v>103</v>
      </c>
      <c r="F20" s="75"/>
      <c r="G20" s="40" t="s">
        <v>104</v>
      </c>
      <c r="H20" s="75"/>
    </row>
    <row r="21" spans="1:8" ht="22.5" customHeight="1">
      <c r="A21" s="15"/>
      <c r="B21" s="36"/>
      <c r="C21" s="49" t="s">
        <v>105</v>
      </c>
      <c r="D21" s="38"/>
      <c r="E21" s="40" t="s">
        <v>106</v>
      </c>
      <c r="F21" s="75"/>
      <c r="G21" s="40" t="s">
        <v>107</v>
      </c>
      <c r="H21" s="75"/>
    </row>
    <row r="22" spans="1:8" ht="22.5" customHeight="1">
      <c r="A22" s="16"/>
      <c r="B22" s="36"/>
      <c r="C22" s="49" t="s">
        <v>108</v>
      </c>
      <c r="D22" s="38"/>
      <c r="E22" s="40" t="s">
        <v>109</v>
      </c>
      <c r="F22" s="75"/>
      <c r="G22" s="40"/>
      <c r="H22" s="38"/>
    </row>
    <row r="23" spans="1:8" ht="22.5" customHeight="1">
      <c r="A23" s="52"/>
      <c r="B23" s="36"/>
      <c r="C23" s="49" t="s">
        <v>110</v>
      </c>
      <c r="D23" s="38"/>
      <c r="E23" s="44" t="s">
        <v>111</v>
      </c>
      <c r="F23" s="75"/>
      <c r="G23" s="44"/>
      <c r="H23" s="38"/>
    </row>
    <row r="24" spans="1:8" ht="22.5" customHeight="1">
      <c r="A24" s="52"/>
      <c r="B24" s="36"/>
      <c r="C24" s="49" t="s">
        <v>112</v>
      </c>
      <c r="D24" s="38"/>
      <c r="E24" s="44" t="s">
        <v>113</v>
      </c>
      <c r="F24" s="75"/>
      <c r="G24" s="44"/>
      <c r="H24" s="38"/>
    </row>
    <row r="25" spans="1:8" ht="22.5" customHeight="1">
      <c r="A25" s="52"/>
      <c r="B25" s="36"/>
      <c r="C25" s="49" t="s">
        <v>114</v>
      </c>
      <c r="D25" s="38"/>
      <c r="E25" s="44" t="s">
        <v>115</v>
      </c>
      <c r="F25" s="75"/>
      <c r="G25" s="44"/>
      <c r="H25" s="38"/>
    </row>
    <row r="26" spans="1:8" ht="22.5" customHeight="1">
      <c r="A26" s="52"/>
      <c r="B26" s="36"/>
      <c r="C26" s="49" t="s">
        <v>116</v>
      </c>
      <c r="D26" s="38"/>
      <c r="E26" s="44"/>
      <c r="F26" s="38"/>
      <c r="G26" s="44"/>
      <c r="H26" s="38"/>
    </row>
    <row r="27" spans="1:8" ht="22.5" customHeight="1">
      <c r="A27" s="16"/>
      <c r="B27" s="43"/>
      <c r="C27" s="49" t="s">
        <v>117</v>
      </c>
      <c r="D27" s="38"/>
      <c r="E27" s="40"/>
      <c r="F27" s="38"/>
      <c r="G27" s="40"/>
      <c r="H27" s="38"/>
    </row>
    <row r="28" spans="1:8" ht="22.5" customHeight="1">
      <c r="A28" s="52"/>
      <c r="B28" s="36"/>
      <c r="C28" s="49" t="s">
        <v>118</v>
      </c>
      <c r="D28" s="38"/>
      <c r="E28" s="40"/>
      <c r="F28" s="38"/>
      <c r="G28" s="40"/>
      <c r="H28" s="38"/>
    </row>
    <row r="29" spans="1:8" ht="22.5" customHeight="1">
      <c r="A29" s="16"/>
      <c r="B29" s="43"/>
      <c r="C29" s="49" t="s">
        <v>119</v>
      </c>
      <c r="D29" s="38"/>
      <c r="E29" s="40"/>
      <c r="F29" s="38"/>
      <c r="G29" s="40"/>
      <c r="H29" s="38"/>
    </row>
    <row r="30" spans="1:8" ht="22.5" customHeight="1">
      <c r="A30" s="16"/>
      <c r="B30" s="36"/>
      <c r="C30" s="49" t="s">
        <v>120</v>
      </c>
      <c r="D30" s="38"/>
      <c r="E30" s="40"/>
      <c r="F30" s="38"/>
      <c r="G30" s="40"/>
      <c r="H30" s="38"/>
    </row>
    <row r="31" spans="1:8" ht="22.5" customHeight="1">
      <c r="A31" s="16"/>
      <c r="B31" s="36"/>
      <c r="C31" s="49" t="s">
        <v>121</v>
      </c>
      <c r="D31" s="38"/>
      <c r="E31" s="40"/>
      <c r="F31" s="38"/>
      <c r="G31" s="40"/>
      <c r="H31" s="38"/>
    </row>
    <row r="32" spans="1:8" ht="22.5" customHeight="1">
      <c r="A32" s="16"/>
      <c r="B32" s="36"/>
      <c r="C32" s="49" t="s">
        <v>122</v>
      </c>
      <c r="D32" s="38"/>
      <c r="E32" s="40"/>
      <c r="F32" s="38"/>
      <c r="G32" s="40"/>
      <c r="H32" s="38"/>
    </row>
    <row r="33" spans="1:8" ht="22.5" customHeight="1">
      <c r="A33" s="16"/>
      <c r="B33" s="36"/>
      <c r="C33" s="49" t="s">
        <v>123</v>
      </c>
      <c r="D33" s="38"/>
      <c r="E33" s="40"/>
      <c r="F33" s="38"/>
      <c r="G33" s="40"/>
      <c r="H33" s="38"/>
    </row>
    <row r="34" spans="1:8" ht="22.5" customHeight="1">
      <c r="A34" s="15"/>
      <c r="B34" s="36"/>
      <c r="C34" s="49" t="s">
        <v>124</v>
      </c>
      <c r="D34" s="38"/>
      <c r="E34" s="40"/>
      <c r="F34" s="38"/>
      <c r="G34" s="40"/>
      <c r="H34" s="38"/>
    </row>
    <row r="35" spans="1:8" ht="22.5" customHeight="1">
      <c r="A35" s="16"/>
      <c r="B35" s="36"/>
      <c r="C35" s="49" t="s">
        <v>125</v>
      </c>
      <c r="D35" s="38"/>
      <c r="E35" s="40"/>
      <c r="F35" s="38"/>
      <c r="G35" s="40"/>
      <c r="H35" s="38"/>
    </row>
    <row r="36" spans="1:8" ht="22.5" customHeight="1">
      <c r="A36" s="16"/>
      <c r="B36" s="36"/>
      <c r="C36" s="37"/>
      <c r="D36" s="45"/>
      <c r="E36" s="40"/>
      <c r="F36" s="38"/>
      <c r="G36" s="40"/>
      <c r="H36" s="38"/>
    </row>
    <row r="37" spans="1:8" ht="26.25" customHeight="1">
      <c r="A37" s="16"/>
      <c r="B37" s="36"/>
      <c r="C37" s="37"/>
      <c r="D37" s="45"/>
      <c r="E37" s="40"/>
      <c r="F37" s="46"/>
      <c r="G37" s="40"/>
      <c r="H37" s="46"/>
    </row>
    <row r="38" spans="1:8" ht="22.5" customHeight="1">
      <c r="A38" s="34" t="s">
        <v>126</v>
      </c>
      <c r="B38" s="43">
        <v>3263.37</v>
      </c>
      <c r="C38" s="34" t="s">
        <v>127</v>
      </c>
      <c r="D38" s="60">
        <v>3263.37</v>
      </c>
      <c r="E38" s="34" t="s">
        <v>127</v>
      </c>
      <c r="F38" s="46">
        <v>3263.37</v>
      </c>
      <c r="G38" s="34" t="s">
        <v>127</v>
      </c>
      <c r="H38" s="46">
        <v>3263.37</v>
      </c>
    </row>
    <row r="39" spans="1:8" ht="22.5" customHeight="1">
      <c r="A39" s="61" t="s">
        <v>128</v>
      </c>
      <c r="B39" s="36"/>
      <c r="C39" s="51" t="s">
        <v>129</v>
      </c>
      <c r="D39" s="45"/>
      <c r="E39" s="51" t="s">
        <v>129</v>
      </c>
      <c r="F39" s="46"/>
      <c r="G39" s="51" t="s">
        <v>129</v>
      </c>
      <c r="H39" s="46"/>
    </row>
    <row r="40" spans="1:8" ht="22.5" customHeight="1">
      <c r="A40" s="61" t="s">
        <v>130</v>
      </c>
      <c r="B40" s="36"/>
      <c r="C40" s="39" t="s">
        <v>131</v>
      </c>
      <c r="D40" s="38"/>
      <c r="E40" s="39" t="s">
        <v>131</v>
      </c>
      <c r="F40" s="38"/>
      <c r="G40" s="39" t="s">
        <v>131</v>
      </c>
      <c r="H40" s="38"/>
    </row>
    <row r="41" spans="1:8" ht="22.5" customHeight="1">
      <c r="A41" s="61" t="s">
        <v>132</v>
      </c>
      <c r="B41" s="62"/>
      <c r="C41" s="54"/>
      <c r="D41" s="45"/>
      <c r="E41" s="16"/>
      <c r="F41" s="45"/>
      <c r="G41" s="16"/>
      <c r="H41" s="45"/>
    </row>
    <row r="42" spans="1:8" ht="22.5" customHeight="1">
      <c r="A42" s="61" t="s">
        <v>133</v>
      </c>
      <c r="B42" s="36"/>
      <c r="C42" s="54"/>
      <c r="D42" s="45"/>
      <c r="E42" s="15"/>
      <c r="F42" s="45"/>
      <c r="G42" s="15"/>
      <c r="H42" s="45"/>
    </row>
    <row r="43" spans="1:8" ht="22.5" customHeight="1">
      <c r="A43" s="61" t="s">
        <v>134</v>
      </c>
      <c r="B43" s="36"/>
      <c r="C43" s="54"/>
      <c r="D43" s="55"/>
      <c r="E43" s="16"/>
      <c r="F43" s="45"/>
      <c r="G43" s="16"/>
      <c r="H43" s="45"/>
    </row>
    <row r="44" spans="1:8" ht="21" customHeight="1">
      <c r="A44" s="16"/>
      <c r="B44" s="36"/>
      <c r="C44" s="15"/>
      <c r="D44" s="55"/>
      <c r="E44" s="15"/>
      <c r="F44" s="55"/>
      <c r="G44" s="15"/>
      <c r="H44" s="55"/>
    </row>
    <row r="45" spans="1:8" ht="22.5" customHeight="1">
      <c r="A45" s="33" t="s">
        <v>135</v>
      </c>
      <c r="B45" s="43"/>
      <c r="C45" s="56" t="s">
        <v>136</v>
      </c>
      <c r="D45" s="55"/>
      <c r="E45" s="33" t="s">
        <v>136</v>
      </c>
      <c r="F45" s="38"/>
      <c r="G45" s="33" t="s">
        <v>136</v>
      </c>
      <c r="H45" s="38"/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showGridLines="0" showZeros="0" workbookViewId="0">
      <selection activeCell="A7" sqref="A7:N16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4.6640625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6382" width="9.1640625" customWidth="1"/>
  </cols>
  <sheetData>
    <row r="1" spans="1:14" ht="29.25" customHeight="1">
      <c r="A1" s="11" t="s">
        <v>10</v>
      </c>
      <c r="B1" s="11"/>
    </row>
    <row r="2" spans="1:14" ht="35.25" customHeight="1">
      <c r="A2" s="124" t="s">
        <v>11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ht="21.75" customHeight="1">
      <c r="N3" s="17" t="s">
        <v>45</v>
      </c>
    </row>
    <row r="4" spans="1:14" ht="18" customHeight="1">
      <c r="A4" s="129" t="s">
        <v>137</v>
      </c>
      <c r="B4" s="129" t="s">
        <v>138</v>
      </c>
      <c r="C4" s="125" t="s">
        <v>139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7"/>
    </row>
    <row r="5" spans="1:14" ht="22.5" customHeight="1">
      <c r="A5" s="129"/>
      <c r="B5" s="129"/>
      <c r="C5" s="128" t="s">
        <v>140</v>
      </c>
      <c r="D5" s="128" t="s">
        <v>141</v>
      </c>
      <c r="E5" s="128"/>
      <c r="F5" s="128" t="s">
        <v>142</v>
      </c>
      <c r="G5" s="128" t="s">
        <v>143</v>
      </c>
      <c r="H5" s="128" t="s">
        <v>144</v>
      </c>
      <c r="I5" s="128" t="s">
        <v>145</v>
      </c>
      <c r="J5" s="128" t="s">
        <v>146</v>
      </c>
      <c r="K5" s="128" t="s">
        <v>128</v>
      </c>
      <c r="L5" s="128" t="s">
        <v>132</v>
      </c>
      <c r="M5" s="128" t="s">
        <v>130</v>
      </c>
      <c r="N5" s="128" t="s">
        <v>147</v>
      </c>
    </row>
    <row r="6" spans="1:14" ht="33.950000000000003" customHeight="1">
      <c r="A6" s="129"/>
      <c r="B6" s="129"/>
      <c r="C6" s="128"/>
      <c r="D6" s="12" t="s">
        <v>148</v>
      </c>
      <c r="E6" s="12" t="s">
        <v>149</v>
      </c>
      <c r="F6" s="128"/>
      <c r="G6" s="128"/>
      <c r="H6" s="128"/>
      <c r="I6" s="128"/>
      <c r="J6" s="128"/>
      <c r="K6" s="128"/>
      <c r="L6" s="128"/>
      <c r="M6" s="128"/>
      <c r="N6" s="128"/>
    </row>
    <row r="7" spans="1:14" ht="12.75" customHeight="1">
      <c r="A7" s="77" t="s">
        <v>308</v>
      </c>
      <c r="B7" s="77" t="s">
        <v>140</v>
      </c>
      <c r="C7" s="75">
        <v>3263.73</v>
      </c>
      <c r="D7" s="75">
        <v>3263.73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</row>
    <row r="8" spans="1:14" ht="12.75" customHeight="1">
      <c r="A8" s="77" t="s">
        <v>309</v>
      </c>
      <c r="B8" s="77" t="s">
        <v>310</v>
      </c>
      <c r="C8" s="75">
        <v>3263.73</v>
      </c>
      <c r="D8" s="75">
        <v>3263.73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</row>
    <row r="9" spans="1:14" ht="12.75" customHeight="1">
      <c r="A9" s="77" t="s">
        <v>311</v>
      </c>
      <c r="B9" s="77" t="s">
        <v>312</v>
      </c>
      <c r="C9" s="75">
        <v>663.52</v>
      </c>
      <c r="D9" s="75">
        <v>663.52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</row>
    <row r="10" spans="1:14" ht="12.75" customHeight="1">
      <c r="A10" s="77" t="s">
        <v>313</v>
      </c>
      <c r="B10" s="77" t="s">
        <v>314</v>
      </c>
      <c r="C10" s="75">
        <v>304.11</v>
      </c>
      <c r="D10" s="75">
        <v>304.11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</row>
    <row r="11" spans="1:14" ht="12.75" customHeight="1">
      <c r="A11" s="77" t="s">
        <v>315</v>
      </c>
      <c r="B11" s="77" t="s">
        <v>316</v>
      </c>
      <c r="C11" s="75">
        <v>454.92</v>
      </c>
      <c r="D11" s="75">
        <v>454.92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</row>
    <row r="12" spans="1:14" ht="12.75" customHeight="1">
      <c r="A12" s="77" t="s">
        <v>317</v>
      </c>
      <c r="B12" s="77" t="s">
        <v>318</v>
      </c>
      <c r="C12" s="75">
        <v>346.42</v>
      </c>
      <c r="D12" s="75">
        <v>346.42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</row>
    <row r="13" spans="1:14" ht="12.75" customHeight="1">
      <c r="A13" s="77" t="s">
        <v>319</v>
      </c>
      <c r="B13" s="77" t="s">
        <v>320</v>
      </c>
      <c r="C13" s="75">
        <v>1108</v>
      </c>
      <c r="D13" s="75">
        <v>1108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</row>
    <row r="14" spans="1:14" ht="12.75" customHeight="1">
      <c r="A14" s="77" t="s">
        <v>321</v>
      </c>
      <c r="B14" s="77" t="s">
        <v>322</v>
      </c>
      <c r="C14" s="75">
        <v>226.1</v>
      </c>
      <c r="D14" s="75">
        <v>226.1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</row>
    <row r="15" spans="1:14" ht="12.75" customHeight="1">
      <c r="A15" s="77" t="s">
        <v>323</v>
      </c>
      <c r="B15" s="77" t="s">
        <v>324</v>
      </c>
      <c r="C15" s="75">
        <v>150.66</v>
      </c>
      <c r="D15" s="75">
        <v>150.66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0</v>
      </c>
      <c r="N15" s="75">
        <v>0</v>
      </c>
    </row>
    <row r="16" spans="1:14" ht="12.75" customHeight="1">
      <c r="A16" s="77" t="s">
        <v>325</v>
      </c>
      <c r="B16" s="77" t="s">
        <v>326</v>
      </c>
      <c r="C16" s="75">
        <v>10</v>
      </c>
      <c r="D16" s="75">
        <v>10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</row>
    <row r="17" spans="6:14" ht="12.75" customHeight="1">
      <c r="F17" s="11"/>
      <c r="L17" s="11"/>
      <c r="M17" s="11"/>
      <c r="N17" s="11"/>
    </row>
    <row r="18" spans="6:14" ht="12.75" customHeight="1">
      <c r="L18" s="11"/>
      <c r="M18" s="11"/>
      <c r="N18" s="11"/>
    </row>
    <row r="19" spans="6:14" ht="12.75" customHeight="1">
      <c r="L19" s="11"/>
      <c r="N19" s="11"/>
    </row>
    <row r="20" spans="6:14" ht="12.75" customHeight="1">
      <c r="L20" s="11"/>
      <c r="M20" s="11"/>
      <c r="N20" s="11"/>
    </row>
    <row r="21" spans="6:14" ht="12.75" customHeight="1">
      <c r="M21" s="11"/>
      <c r="N21" s="11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81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"/>
  <sheetViews>
    <sheetView showGridLines="0" showZeros="0" zoomScale="125" zoomScaleNormal="125" workbookViewId="0">
      <selection activeCell="K11" sqref="K11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6381" width="9.1640625" customWidth="1"/>
  </cols>
  <sheetData>
    <row r="1" spans="1:12" ht="29.25" customHeight="1">
      <c r="A1" s="11" t="s">
        <v>12</v>
      </c>
      <c r="B1" s="11"/>
    </row>
    <row r="2" spans="1:12" ht="35.25" customHeight="1">
      <c r="A2" s="124" t="s">
        <v>13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</row>
    <row r="3" spans="1:12" ht="21.75" customHeight="1">
      <c r="L3" s="17" t="s">
        <v>45</v>
      </c>
    </row>
    <row r="4" spans="1:12" ht="15" customHeight="1">
      <c r="A4" s="129" t="s">
        <v>137</v>
      </c>
      <c r="B4" s="129" t="s">
        <v>138</v>
      </c>
      <c r="C4" s="129" t="s">
        <v>139</v>
      </c>
      <c r="D4" s="129"/>
      <c r="E4" s="129"/>
      <c r="F4" s="129"/>
      <c r="G4" s="129"/>
      <c r="H4" s="129"/>
      <c r="I4" s="129"/>
      <c r="J4" s="129"/>
      <c r="K4" s="129"/>
      <c r="L4" s="129"/>
    </row>
    <row r="5" spans="1:12" ht="30" customHeight="1">
      <c r="A5" s="129"/>
      <c r="B5" s="129"/>
      <c r="C5" s="128" t="s">
        <v>140</v>
      </c>
      <c r="D5" s="128" t="s">
        <v>151</v>
      </c>
      <c r="E5" s="128"/>
      <c r="F5" s="128" t="s">
        <v>142</v>
      </c>
      <c r="G5" s="128" t="s">
        <v>144</v>
      </c>
      <c r="H5" s="128" t="s">
        <v>145</v>
      </c>
      <c r="I5" s="128" t="s">
        <v>146</v>
      </c>
      <c r="J5" s="128" t="s">
        <v>130</v>
      </c>
      <c r="K5" s="128" t="s">
        <v>147</v>
      </c>
      <c r="L5" s="128" t="s">
        <v>132</v>
      </c>
    </row>
    <row r="6" spans="1:12" ht="40.5" customHeight="1">
      <c r="A6" s="129"/>
      <c r="B6" s="129"/>
      <c r="C6" s="128"/>
      <c r="D6" s="12" t="s">
        <v>148</v>
      </c>
      <c r="E6" s="12" t="s">
        <v>152</v>
      </c>
      <c r="F6" s="128"/>
      <c r="G6" s="128"/>
      <c r="H6" s="128"/>
      <c r="I6" s="128"/>
      <c r="J6" s="128"/>
      <c r="K6" s="128"/>
      <c r="L6" s="128"/>
    </row>
    <row r="7" spans="1:12" ht="12.75" customHeight="1">
      <c r="A7" s="77" t="s">
        <v>308</v>
      </c>
      <c r="B7" s="77" t="s">
        <v>140</v>
      </c>
      <c r="C7" s="75">
        <v>3263.73</v>
      </c>
      <c r="D7" s="75">
        <v>3263.73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</row>
    <row r="8" spans="1:12" ht="12.75" customHeight="1">
      <c r="A8" s="77" t="s">
        <v>309</v>
      </c>
      <c r="B8" s="77" t="s">
        <v>310</v>
      </c>
      <c r="C8" s="75">
        <v>3263.73</v>
      </c>
      <c r="D8" s="75">
        <v>3263.73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</row>
    <row r="9" spans="1:12" ht="12.75" customHeight="1">
      <c r="A9" s="77" t="s">
        <v>311</v>
      </c>
      <c r="B9" s="77" t="s">
        <v>312</v>
      </c>
      <c r="C9" s="75">
        <v>663.52</v>
      </c>
      <c r="D9" s="75">
        <v>663.52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</row>
    <row r="10" spans="1:12" ht="12.75" customHeight="1">
      <c r="A10" s="77" t="s">
        <v>313</v>
      </c>
      <c r="B10" s="77" t="s">
        <v>314</v>
      </c>
      <c r="C10" s="75">
        <v>304.11</v>
      </c>
      <c r="D10" s="75">
        <v>304.11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</row>
    <row r="11" spans="1:12" ht="12.75" customHeight="1">
      <c r="A11" s="77" t="s">
        <v>315</v>
      </c>
      <c r="B11" s="77" t="s">
        <v>316</v>
      </c>
      <c r="C11" s="75">
        <v>454.92</v>
      </c>
      <c r="D11" s="75">
        <v>454.92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</row>
    <row r="12" spans="1:12" ht="12.75" customHeight="1">
      <c r="A12" s="77" t="s">
        <v>317</v>
      </c>
      <c r="B12" s="77" t="s">
        <v>318</v>
      </c>
      <c r="C12" s="75">
        <v>346.42</v>
      </c>
      <c r="D12" s="75">
        <v>346.42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</row>
    <row r="13" spans="1:12" ht="12.75" customHeight="1">
      <c r="A13" s="77" t="s">
        <v>319</v>
      </c>
      <c r="B13" s="77" t="s">
        <v>320</v>
      </c>
      <c r="C13" s="75">
        <v>1108</v>
      </c>
      <c r="D13" s="75">
        <v>1108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</row>
    <row r="14" spans="1:12" ht="12.75" customHeight="1">
      <c r="A14" s="77" t="s">
        <v>321</v>
      </c>
      <c r="B14" s="77" t="s">
        <v>322</v>
      </c>
      <c r="C14" s="75">
        <v>226.1</v>
      </c>
      <c r="D14" s="75">
        <v>226.1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</row>
    <row r="15" spans="1:12" ht="12.75" customHeight="1">
      <c r="A15" s="77" t="s">
        <v>323</v>
      </c>
      <c r="B15" s="77" t="s">
        <v>324</v>
      </c>
      <c r="C15" s="75">
        <v>150.66</v>
      </c>
      <c r="D15" s="75">
        <v>150.66</v>
      </c>
      <c r="E15" s="75">
        <v>0</v>
      </c>
      <c r="F15" s="75">
        <v>0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</row>
    <row r="16" spans="1:12" ht="12.75" customHeight="1">
      <c r="A16" s="77" t="s">
        <v>325</v>
      </c>
      <c r="B16" s="77" t="s">
        <v>326</v>
      </c>
      <c r="C16" s="75">
        <v>10</v>
      </c>
      <c r="D16" s="75">
        <v>10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</row>
    <row r="17" spans="6:11" ht="12.75" customHeight="1">
      <c r="F17" s="11"/>
      <c r="I17" s="11"/>
      <c r="J17" s="11"/>
      <c r="K17" s="11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93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showGridLines="0" showZeros="0" topLeftCell="A7" workbookViewId="0">
      <selection activeCell="G28" sqref="G28"/>
    </sheetView>
  </sheetViews>
  <sheetFormatPr defaultColWidth="9.1640625" defaultRowHeight="12.75" customHeight="1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27" t="s">
        <v>14</v>
      </c>
      <c r="B1" s="28"/>
      <c r="C1" s="28"/>
      <c r="D1" s="28"/>
      <c r="E1" s="28"/>
      <c r="F1" s="28"/>
      <c r="G1" s="28"/>
      <c r="H1" s="29"/>
    </row>
    <row r="2" spans="1:10" ht="22.5" customHeight="1">
      <c r="A2" s="120" t="s">
        <v>15</v>
      </c>
      <c r="B2" s="120"/>
      <c r="C2" s="120"/>
      <c r="D2" s="120"/>
      <c r="E2" s="120"/>
      <c r="F2" s="120"/>
      <c r="G2" s="120"/>
      <c r="H2" s="120"/>
    </row>
    <row r="3" spans="1:10" ht="22.5" customHeight="1">
      <c r="A3" s="121"/>
      <c r="B3" s="121"/>
      <c r="C3" s="30"/>
      <c r="D3" s="30"/>
      <c r="E3" s="31"/>
      <c r="F3" s="31"/>
      <c r="G3" s="31"/>
      <c r="H3" s="32" t="s">
        <v>45</v>
      </c>
    </row>
    <row r="4" spans="1:10" ht="22.5" customHeight="1">
      <c r="A4" s="122" t="s">
        <v>46</v>
      </c>
      <c r="B4" s="122"/>
      <c r="C4" s="122" t="s">
        <v>47</v>
      </c>
      <c r="D4" s="122"/>
      <c r="E4" s="122"/>
      <c r="F4" s="122"/>
      <c r="G4" s="122"/>
      <c r="H4" s="122"/>
    </row>
    <row r="5" spans="1:10" ht="22.5" customHeight="1">
      <c r="A5" s="33" t="s">
        <v>48</v>
      </c>
      <c r="B5" s="33" t="s">
        <v>49</v>
      </c>
      <c r="C5" s="33" t="s">
        <v>50</v>
      </c>
      <c r="D5" s="34" t="s">
        <v>49</v>
      </c>
      <c r="E5" s="33" t="s">
        <v>51</v>
      </c>
      <c r="F5" s="33" t="s">
        <v>49</v>
      </c>
      <c r="G5" s="33" t="s">
        <v>52</v>
      </c>
      <c r="H5" s="33" t="s">
        <v>49</v>
      </c>
    </row>
    <row r="6" spans="1:10" ht="22.5" customHeight="1">
      <c r="A6" s="48" t="s">
        <v>153</v>
      </c>
      <c r="B6" s="38">
        <v>3263.373</v>
      </c>
      <c r="C6" s="48" t="s">
        <v>153</v>
      </c>
      <c r="D6" s="38">
        <v>3263.73</v>
      </c>
      <c r="E6" s="40" t="s">
        <v>153</v>
      </c>
      <c r="F6" s="75">
        <v>3263.73</v>
      </c>
      <c r="G6" s="40" t="s">
        <v>153</v>
      </c>
      <c r="H6" s="75">
        <v>3263.73</v>
      </c>
    </row>
    <row r="7" spans="1:10" ht="22.5" customHeight="1">
      <c r="A7" s="35" t="s">
        <v>154</v>
      </c>
      <c r="B7" s="38">
        <v>3263.73</v>
      </c>
      <c r="C7" s="49" t="s">
        <v>55</v>
      </c>
      <c r="D7" s="38"/>
      <c r="E7" s="40" t="s">
        <v>56</v>
      </c>
      <c r="F7" s="75">
        <v>1868.23</v>
      </c>
      <c r="G7" s="40" t="s">
        <v>57</v>
      </c>
      <c r="H7" s="75">
        <v>421.11</v>
      </c>
    </row>
    <row r="8" spans="1:10" ht="22.5" customHeight="1">
      <c r="A8" s="50" t="s">
        <v>155</v>
      </c>
      <c r="B8" s="38">
        <v>3263.73</v>
      </c>
      <c r="C8" s="49" t="s">
        <v>59</v>
      </c>
      <c r="D8" s="38"/>
      <c r="E8" s="40" t="s">
        <v>60</v>
      </c>
      <c r="F8" s="75">
        <v>1740.43</v>
      </c>
      <c r="G8" s="40" t="s">
        <v>61</v>
      </c>
      <c r="H8" s="75">
        <v>440</v>
      </c>
      <c r="J8" s="11"/>
    </row>
    <row r="9" spans="1:10" ht="22.5" customHeight="1">
      <c r="A9" s="35" t="s">
        <v>156</v>
      </c>
      <c r="B9" s="38"/>
      <c r="C9" s="49" t="s">
        <v>63</v>
      </c>
      <c r="D9" s="38"/>
      <c r="E9" s="40" t="s">
        <v>64</v>
      </c>
      <c r="F9" s="75">
        <v>61.08</v>
      </c>
      <c r="G9" s="40" t="s">
        <v>65</v>
      </c>
      <c r="H9" s="75">
        <v>0</v>
      </c>
    </row>
    <row r="10" spans="1:10" ht="22.5" customHeight="1">
      <c r="A10" s="35" t="s">
        <v>157</v>
      </c>
      <c r="B10" s="38"/>
      <c r="C10" s="49" t="s">
        <v>67</v>
      </c>
      <c r="D10" s="38"/>
      <c r="E10" s="40" t="s">
        <v>68</v>
      </c>
      <c r="F10" s="75">
        <v>66.72</v>
      </c>
      <c r="G10" s="40" t="s">
        <v>69</v>
      </c>
      <c r="H10" s="75">
        <v>0</v>
      </c>
    </row>
    <row r="11" spans="1:10" ht="22.5" customHeight="1">
      <c r="A11" s="35"/>
      <c r="B11" s="38"/>
      <c r="C11" s="49" t="s">
        <v>71</v>
      </c>
      <c r="D11" s="38"/>
      <c r="E11" s="40" t="s">
        <v>72</v>
      </c>
      <c r="F11" s="75">
        <v>0</v>
      </c>
      <c r="G11" s="40" t="s">
        <v>73</v>
      </c>
      <c r="H11" s="75">
        <v>2329.9</v>
      </c>
    </row>
    <row r="12" spans="1:10" ht="22.5" customHeight="1">
      <c r="A12" s="35"/>
      <c r="B12" s="38"/>
      <c r="C12" s="49" t="s">
        <v>75</v>
      </c>
      <c r="D12" s="38"/>
      <c r="E12" s="40" t="s">
        <v>76</v>
      </c>
      <c r="F12" s="75">
        <v>1395.5</v>
      </c>
      <c r="G12" s="40" t="s">
        <v>77</v>
      </c>
      <c r="H12" s="75">
        <v>6</v>
      </c>
    </row>
    <row r="13" spans="1:10" ht="22.5" customHeight="1">
      <c r="A13" s="35"/>
      <c r="B13" s="38"/>
      <c r="C13" s="49" t="s">
        <v>79</v>
      </c>
      <c r="D13" s="38">
        <v>3263.73</v>
      </c>
      <c r="E13" s="40" t="s">
        <v>60</v>
      </c>
      <c r="F13" s="75">
        <v>0</v>
      </c>
      <c r="G13" s="40" t="s">
        <v>80</v>
      </c>
      <c r="H13" s="75">
        <v>0</v>
      </c>
    </row>
    <row r="14" spans="1:10" ht="22.5" customHeight="1">
      <c r="A14" s="35"/>
      <c r="B14" s="38"/>
      <c r="C14" s="49" t="s">
        <v>82</v>
      </c>
      <c r="D14" s="38"/>
      <c r="E14" s="40" t="s">
        <v>64</v>
      </c>
      <c r="F14" s="75">
        <v>1389.5</v>
      </c>
      <c r="G14" s="40" t="s">
        <v>83</v>
      </c>
      <c r="H14" s="75">
        <v>0</v>
      </c>
    </row>
    <row r="15" spans="1:10" ht="22.5" customHeight="1">
      <c r="A15" s="51"/>
      <c r="B15" s="38"/>
      <c r="C15" s="49" t="s">
        <v>85</v>
      </c>
      <c r="D15" s="38"/>
      <c r="E15" s="40" t="s">
        <v>86</v>
      </c>
      <c r="F15" s="75">
        <v>0</v>
      </c>
      <c r="G15" s="40" t="s">
        <v>87</v>
      </c>
      <c r="H15" s="75">
        <v>66.72</v>
      </c>
    </row>
    <row r="16" spans="1:10" ht="22.5" customHeight="1">
      <c r="A16" s="51"/>
      <c r="B16" s="38"/>
      <c r="C16" s="49" t="s">
        <v>89</v>
      </c>
      <c r="D16" s="38"/>
      <c r="E16" s="40" t="s">
        <v>90</v>
      </c>
      <c r="F16" s="38"/>
      <c r="G16" s="40" t="s">
        <v>91</v>
      </c>
      <c r="H16" s="38"/>
    </row>
    <row r="17" spans="1:10" ht="22.5" customHeight="1">
      <c r="A17" s="51"/>
      <c r="B17" s="38"/>
      <c r="C17" s="49" t="s">
        <v>93</v>
      </c>
      <c r="D17" s="38"/>
      <c r="E17" s="40" t="s">
        <v>94</v>
      </c>
      <c r="F17" s="38"/>
      <c r="G17" s="40" t="s">
        <v>95</v>
      </c>
      <c r="H17" s="38"/>
    </row>
    <row r="18" spans="1:10" ht="22.5" customHeight="1">
      <c r="A18" s="51"/>
      <c r="B18" s="36"/>
      <c r="C18" s="49" t="s">
        <v>96</v>
      </c>
      <c r="D18" s="38"/>
      <c r="E18" s="40" t="s">
        <v>97</v>
      </c>
      <c r="F18" s="38">
        <v>6</v>
      </c>
      <c r="G18" s="40" t="s">
        <v>98</v>
      </c>
      <c r="H18" s="38"/>
    </row>
    <row r="19" spans="1:10" ht="22.5" customHeight="1">
      <c r="A19" s="42"/>
      <c r="B19" s="43"/>
      <c r="C19" s="49" t="s">
        <v>99</v>
      </c>
      <c r="D19" s="38"/>
      <c r="E19" s="40" t="s">
        <v>100</v>
      </c>
      <c r="F19" s="38"/>
      <c r="G19" s="40" t="s">
        <v>101</v>
      </c>
      <c r="H19" s="38"/>
    </row>
    <row r="20" spans="1:10" ht="22.5" customHeight="1">
      <c r="A20" s="42"/>
      <c r="B20" s="36"/>
      <c r="C20" s="49" t="s">
        <v>102</v>
      </c>
      <c r="D20" s="38"/>
      <c r="E20" s="40" t="s">
        <v>103</v>
      </c>
      <c r="F20" s="38"/>
      <c r="G20" s="40" t="s">
        <v>104</v>
      </c>
      <c r="H20" s="38"/>
    </row>
    <row r="21" spans="1:10" ht="22.5" customHeight="1">
      <c r="A21" s="15"/>
      <c r="B21" s="36"/>
      <c r="C21" s="49" t="s">
        <v>105</v>
      </c>
      <c r="D21" s="38"/>
      <c r="E21" s="40" t="s">
        <v>106</v>
      </c>
      <c r="F21" s="38"/>
      <c r="G21" s="40" t="s">
        <v>107</v>
      </c>
      <c r="H21" s="38"/>
    </row>
    <row r="22" spans="1:10" ht="22.5" customHeight="1">
      <c r="A22" s="16"/>
      <c r="B22" s="36"/>
      <c r="C22" s="49" t="s">
        <v>108</v>
      </c>
      <c r="D22" s="38"/>
      <c r="E22" s="40" t="s">
        <v>109</v>
      </c>
      <c r="F22" s="38"/>
      <c r="G22" s="40"/>
      <c r="H22" s="38"/>
    </row>
    <row r="23" spans="1:10" ht="22.5" customHeight="1">
      <c r="A23" s="52"/>
      <c r="B23" s="36"/>
      <c r="C23" s="49" t="s">
        <v>110</v>
      </c>
      <c r="D23" s="38"/>
      <c r="E23" s="44" t="s">
        <v>111</v>
      </c>
      <c r="F23" s="38"/>
      <c r="G23" s="44"/>
      <c r="H23" s="38"/>
    </row>
    <row r="24" spans="1:10" ht="22.5" customHeight="1">
      <c r="A24" s="52"/>
      <c r="B24" s="36"/>
      <c r="C24" s="49" t="s">
        <v>112</v>
      </c>
      <c r="D24" s="38"/>
      <c r="E24" s="44" t="s">
        <v>113</v>
      </c>
      <c r="F24" s="38"/>
      <c r="G24" s="44"/>
      <c r="H24" s="38"/>
    </row>
    <row r="25" spans="1:10" ht="22.5" customHeight="1">
      <c r="A25" s="52"/>
      <c r="B25" s="36"/>
      <c r="C25" s="49" t="s">
        <v>114</v>
      </c>
      <c r="D25" s="38"/>
      <c r="E25" s="44" t="s">
        <v>115</v>
      </c>
      <c r="F25" s="38"/>
      <c r="G25" s="44"/>
      <c r="H25" s="38"/>
      <c r="I25" s="11"/>
    </row>
    <row r="26" spans="1:10" ht="22.5" customHeight="1">
      <c r="A26" s="52"/>
      <c r="B26" s="36"/>
      <c r="C26" s="49" t="s">
        <v>116</v>
      </c>
      <c r="D26" s="38"/>
      <c r="E26" s="40"/>
      <c r="F26" s="40"/>
      <c r="G26" s="40"/>
      <c r="H26" s="38"/>
      <c r="I26" s="11"/>
      <c r="J26" s="11"/>
    </row>
    <row r="27" spans="1:10" ht="22.5" customHeight="1">
      <c r="A27" s="16"/>
      <c r="B27" s="43"/>
      <c r="C27" s="49" t="s">
        <v>117</v>
      </c>
      <c r="D27" s="38"/>
      <c r="E27" s="53"/>
      <c r="F27" s="40"/>
      <c r="G27" s="40"/>
      <c r="H27" s="38"/>
      <c r="I27" s="11"/>
      <c r="J27" s="11"/>
    </row>
    <row r="28" spans="1:10" ht="22.5" customHeight="1">
      <c r="A28" s="52"/>
      <c r="B28" s="36"/>
      <c r="C28" s="49" t="s">
        <v>118</v>
      </c>
      <c r="D28" s="38"/>
      <c r="E28" s="40"/>
      <c r="F28" s="40"/>
      <c r="G28" s="40"/>
      <c r="H28" s="38"/>
      <c r="I28" s="11"/>
      <c r="J28" s="11"/>
    </row>
    <row r="29" spans="1:10" ht="22.5" customHeight="1">
      <c r="A29" s="16"/>
      <c r="B29" s="43"/>
      <c r="C29" s="49" t="s">
        <v>119</v>
      </c>
      <c r="D29" s="38"/>
      <c r="E29" s="40"/>
      <c r="F29" s="40"/>
      <c r="G29" s="40"/>
      <c r="H29" s="38"/>
      <c r="I29" s="11"/>
      <c r="J29" s="11"/>
    </row>
    <row r="30" spans="1:10" ht="22.5" customHeight="1">
      <c r="A30" s="16"/>
      <c r="B30" s="36"/>
      <c r="C30" s="49" t="s">
        <v>120</v>
      </c>
      <c r="D30" s="38"/>
      <c r="E30" s="40"/>
      <c r="F30" s="40"/>
      <c r="G30" s="40"/>
      <c r="H30" s="38"/>
      <c r="I30" s="11"/>
    </row>
    <row r="31" spans="1:10" ht="22.5" customHeight="1">
      <c r="A31" s="16"/>
      <c r="B31" s="36"/>
      <c r="C31" s="49" t="s">
        <v>121</v>
      </c>
      <c r="D31" s="38"/>
      <c r="E31" s="40"/>
      <c r="F31" s="40"/>
      <c r="G31" s="40"/>
      <c r="H31" s="38"/>
    </row>
    <row r="32" spans="1:10" ht="22.5" customHeight="1">
      <c r="A32" s="16"/>
      <c r="B32" s="36"/>
      <c r="C32" s="49" t="s">
        <v>122</v>
      </c>
      <c r="D32" s="38"/>
      <c r="E32" s="40"/>
      <c r="F32" s="40"/>
      <c r="G32" s="40"/>
      <c r="H32" s="38"/>
    </row>
    <row r="33" spans="1:10" ht="22.5" customHeight="1">
      <c r="A33" s="16"/>
      <c r="B33" s="36"/>
      <c r="C33" s="49" t="s">
        <v>123</v>
      </c>
      <c r="D33" s="38"/>
      <c r="E33" s="40"/>
      <c r="F33" s="40"/>
      <c r="G33" s="40"/>
      <c r="H33" s="38"/>
      <c r="I33" s="11"/>
      <c r="J33" s="11"/>
    </row>
    <row r="34" spans="1:10" ht="22.5" customHeight="1">
      <c r="A34" s="15"/>
      <c r="B34" s="36"/>
      <c r="C34" s="49" t="s">
        <v>124</v>
      </c>
      <c r="D34" s="38"/>
      <c r="E34" s="40"/>
      <c r="F34" s="40"/>
      <c r="G34" s="40"/>
      <c r="H34" s="38"/>
    </row>
    <row r="35" spans="1:10" ht="22.5" customHeight="1">
      <c r="A35" s="16"/>
      <c r="B35" s="36"/>
      <c r="C35" s="49" t="s">
        <v>125</v>
      </c>
      <c r="D35" s="45"/>
      <c r="E35" s="35"/>
      <c r="F35" s="35"/>
      <c r="G35" s="35"/>
      <c r="H35" s="46"/>
    </row>
    <row r="36" spans="1:10" ht="18" customHeight="1">
      <c r="A36" s="34" t="s">
        <v>126</v>
      </c>
      <c r="B36" s="36">
        <v>3263.37</v>
      </c>
      <c r="C36" s="34" t="s">
        <v>127</v>
      </c>
      <c r="D36" s="45">
        <v>3263.37</v>
      </c>
      <c r="E36" s="34" t="s">
        <v>127</v>
      </c>
      <c r="F36" s="34">
        <v>3263.37</v>
      </c>
      <c r="G36" s="34" t="s">
        <v>127</v>
      </c>
      <c r="H36" s="46">
        <v>3263.37</v>
      </c>
    </row>
    <row r="37" spans="1:10" ht="18" customHeight="1">
      <c r="A37" s="49" t="s">
        <v>132</v>
      </c>
      <c r="B37" s="36"/>
      <c r="C37" s="51" t="s">
        <v>129</v>
      </c>
      <c r="D37" s="45"/>
      <c r="E37" s="51" t="s">
        <v>129</v>
      </c>
      <c r="F37" s="51"/>
      <c r="G37" s="51" t="s">
        <v>129</v>
      </c>
      <c r="H37" s="46"/>
    </row>
    <row r="38" spans="1:10" ht="18" customHeight="1">
      <c r="A38" s="49"/>
      <c r="C38" s="42"/>
      <c r="D38" s="38"/>
      <c r="E38" s="42"/>
      <c r="F38" s="42"/>
      <c r="G38" s="42"/>
      <c r="H38" s="38"/>
    </row>
    <row r="39" spans="1:10" ht="22.5" customHeight="1">
      <c r="A39" s="49"/>
      <c r="B39" s="36"/>
      <c r="C39" s="54"/>
      <c r="D39" s="55"/>
      <c r="E39" s="16"/>
      <c r="F39" s="16"/>
      <c r="G39" s="16"/>
      <c r="H39" s="45"/>
    </row>
    <row r="40" spans="1:10" ht="21" customHeight="1">
      <c r="A40" s="16"/>
      <c r="B40" s="36"/>
      <c r="C40" s="15"/>
      <c r="D40" s="55"/>
      <c r="E40" s="15"/>
      <c r="F40" s="15"/>
      <c r="G40" s="15"/>
      <c r="H40" s="55"/>
    </row>
    <row r="41" spans="1:10" ht="18" customHeight="1">
      <c r="A41" s="33" t="s">
        <v>135</v>
      </c>
      <c r="B41" s="43"/>
      <c r="C41" s="56" t="s">
        <v>136</v>
      </c>
      <c r="D41" s="55"/>
      <c r="E41" s="33" t="s">
        <v>136</v>
      </c>
      <c r="F41" s="33"/>
      <c r="G41" s="33" t="s">
        <v>136</v>
      </c>
      <c r="H41" s="38"/>
    </row>
    <row r="42" spans="1:10" ht="12.75" customHeight="1">
      <c r="D42" s="11"/>
      <c r="H42" s="11"/>
    </row>
    <row r="43" spans="1:10" ht="12.75" customHeight="1">
      <c r="D43" s="11"/>
      <c r="H43" s="11"/>
    </row>
    <row r="44" spans="1:10" ht="12.75" customHeight="1">
      <c r="D44" s="11"/>
      <c r="H44" s="11"/>
    </row>
    <row r="45" spans="1:10" ht="12.75" customHeight="1">
      <c r="D45" s="11"/>
      <c r="H45" s="11"/>
    </row>
    <row r="46" spans="1:10" ht="12.75" customHeight="1">
      <c r="D46" s="11"/>
      <c r="H46" s="11"/>
    </row>
    <row r="47" spans="1:10" ht="12.75" customHeight="1">
      <c r="D47" s="11"/>
      <c r="H47" s="11"/>
    </row>
    <row r="48" spans="1:10" ht="12.75" customHeight="1">
      <c r="D48" s="11"/>
      <c r="H48" s="11"/>
    </row>
    <row r="49" spans="4:8" ht="12.75" customHeight="1">
      <c r="D49" s="11"/>
      <c r="H49" s="11"/>
    </row>
    <row r="50" spans="4:8" ht="12.75" customHeight="1">
      <c r="D50" s="11"/>
      <c r="H50" s="11"/>
    </row>
    <row r="51" spans="4:8" ht="12.75" customHeight="1">
      <c r="D51" s="11"/>
      <c r="H51" s="11"/>
    </row>
    <row r="52" spans="4:8" ht="12.75" customHeight="1">
      <c r="D52" s="11"/>
      <c r="H52" s="11"/>
    </row>
    <row r="53" spans="4:8" ht="12.75" customHeight="1">
      <c r="D53" s="11"/>
      <c r="H53" s="11"/>
    </row>
    <row r="54" spans="4:8" ht="12.75" customHeight="1">
      <c r="D54" s="11"/>
      <c r="H54" s="11"/>
    </row>
    <row r="55" spans="4:8" ht="12.75" customHeight="1">
      <c r="H55" s="11"/>
    </row>
    <row r="56" spans="4:8" ht="12.75" customHeight="1">
      <c r="H56" s="11"/>
    </row>
    <row r="57" spans="4:8" ht="12.75" customHeight="1">
      <c r="H57" s="11"/>
    </row>
    <row r="58" spans="4:8" ht="12.75" customHeight="1">
      <c r="H58" s="11"/>
    </row>
    <row r="59" spans="4:8" ht="12.75" customHeight="1">
      <c r="H59" s="11"/>
    </row>
    <row r="60" spans="4:8" ht="12.75" customHeight="1">
      <c r="H60" s="11"/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" right="0.75" top="0.78958333333333297" bottom="1" header="0" footer="0"/>
  <pageSetup paperSize="9" scale="45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2"/>
  <sheetViews>
    <sheetView showGridLines="0" showZeros="0" workbookViewId="0">
      <selection activeCell="O21" sqref="O21"/>
    </sheetView>
  </sheetViews>
  <sheetFormatPr defaultColWidth="9.1640625" defaultRowHeight="12.75" customHeight="1"/>
  <cols>
    <col min="1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11" t="s">
        <v>16</v>
      </c>
    </row>
    <row r="2" spans="1:7" ht="28.5" customHeight="1">
      <c r="A2" s="130" t="s">
        <v>158</v>
      </c>
      <c r="B2" s="130"/>
      <c r="C2" s="130"/>
      <c r="D2" s="130"/>
      <c r="E2" s="130"/>
      <c r="F2" s="130"/>
      <c r="G2" s="130"/>
    </row>
    <row r="3" spans="1:7" ht="22.5" customHeight="1">
      <c r="G3" s="17" t="s">
        <v>45</v>
      </c>
    </row>
    <row r="4" spans="1:7" ht="22.5" customHeight="1">
      <c r="A4" s="18" t="s">
        <v>159</v>
      </c>
      <c r="B4" s="18" t="s">
        <v>160</v>
      </c>
      <c r="C4" s="18" t="s">
        <v>140</v>
      </c>
      <c r="D4" s="18" t="s">
        <v>161</v>
      </c>
      <c r="E4" s="18" t="s">
        <v>162</v>
      </c>
      <c r="F4" s="18" t="s">
        <v>163</v>
      </c>
      <c r="G4" s="18" t="s">
        <v>164</v>
      </c>
    </row>
    <row r="5" spans="1:7" ht="12.75" customHeight="1">
      <c r="A5" s="79" t="s">
        <v>327</v>
      </c>
      <c r="B5" s="79" t="s">
        <v>328</v>
      </c>
      <c r="C5" s="79">
        <v>3263.73</v>
      </c>
      <c r="D5" s="79">
        <v>1807.15</v>
      </c>
      <c r="E5" s="79">
        <v>61.08</v>
      </c>
      <c r="F5" s="79">
        <v>1395.5</v>
      </c>
      <c r="G5" s="79">
        <v>1395.5</v>
      </c>
    </row>
    <row r="6" spans="1:7" ht="12.75" customHeight="1">
      <c r="A6" s="79" t="s">
        <v>329</v>
      </c>
      <c r="B6" s="79" t="s">
        <v>330</v>
      </c>
      <c r="C6" s="79">
        <v>1108.55</v>
      </c>
      <c r="D6" s="79">
        <v>966.63</v>
      </c>
      <c r="E6" s="79">
        <v>41.92</v>
      </c>
      <c r="F6" s="79">
        <v>100</v>
      </c>
      <c r="G6" s="79">
        <v>100</v>
      </c>
    </row>
    <row r="7" spans="1:7" ht="12.75" customHeight="1">
      <c r="A7" s="79" t="s">
        <v>331</v>
      </c>
      <c r="B7" s="79" t="s">
        <v>332</v>
      </c>
      <c r="C7" s="79">
        <v>270.52</v>
      </c>
      <c r="D7" s="79">
        <v>244.65</v>
      </c>
      <c r="E7" s="79">
        <v>19.87</v>
      </c>
      <c r="F7" s="79">
        <v>6</v>
      </c>
      <c r="G7" s="79">
        <v>6</v>
      </c>
    </row>
    <row r="8" spans="1:7" ht="12.75" customHeight="1">
      <c r="A8" s="79" t="s">
        <v>333</v>
      </c>
      <c r="B8" s="79" t="s">
        <v>334</v>
      </c>
      <c r="C8" s="79">
        <v>304.11</v>
      </c>
      <c r="D8" s="79">
        <v>283.70999999999998</v>
      </c>
      <c r="E8" s="79">
        <v>10.4</v>
      </c>
      <c r="F8" s="79">
        <v>10</v>
      </c>
      <c r="G8" s="79">
        <v>10</v>
      </c>
    </row>
    <row r="9" spans="1:7" ht="12.75" customHeight="1">
      <c r="A9" s="79" t="s">
        <v>335</v>
      </c>
      <c r="B9" s="79" t="s">
        <v>336</v>
      </c>
      <c r="C9" s="79">
        <v>35</v>
      </c>
      <c r="D9" s="79">
        <v>0</v>
      </c>
      <c r="E9" s="79">
        <v>0</v>
      </c>
      <c r="F9" s="79">
        <v>35</v>
      </c>
      <c r="G9" s="79">
        <v>35</v>
      </c>
    </row>
    <row r="10" spans="1:7" ht="12.75" customHeight="1">
      <c r="A10" s="79" t="s">
        <v>337</v>
      </c>
      <c r="B10" s="79" t="s">
        <v>338</v>
      </c>
      <c r="C10" s="79">
        <v>454.92</v>
      </c>
      <c r="D10" s="80">
        <v>438.27</v>
      </c>
      <c r="E10" s="79">
        <v>11.65</v>
      </c>
      <c r="F10" s="79">
        <v>5</v>
      </c>
      <c r="G10" s="79">
        <v>5</v>
      </c>
    </row>
    <row r="11" spans="1:7" ht="12.75" customHeight="1">
      <c r="A11" s="79" t="s">
        <v>339</v>
      </c>
      <c r="B11" s="79" t="s">
        <v>340</v>
      </c>
      <c r="C11" s="79">
        <v>4</v>
      </c>
      <c r="D11" s="79">
        <v>0</v>
      </c>
      <c r="E11" s="79">
        <v>0</v>
      </c>
      <c r="F11" s="79">
        <v>4</v>
      </c>
      <c r="G11" s="79">
        <v>4</v>
      </c>
    </row>
    <row r="12" spans="1:7" ht="12.75" customHeight="1">
      <c r="A12" s="79" t="s">
        <v>341</v>
      </c>
      <c r="B12" s="80" t="s">
        <v>342</v>
      </c>
      <c r="C12" s="79">
        <v>10</v>
      </c>
      <c r="D12" s="80">
        <v>0</v>
      </c>
      <c r="E12" s="80">
        <v>0</v>
      </c>
      <c r="F12" s="80">
        <v>10</v>
      </c>
      <c r="G12" s="80">
        <v>10</v>
      </c>
    </row>
    <row r="13" spans="1:7" ht="12.75" customHeight="1">
      <c r="A13" s="79" t="s">
        <v>343</v>
      </c>
      <c r="B13" s="80" t="s">
        <v>344</v>
      </c>
      <c r="C13" s="79">
        <v>10</v>
      </c>
      <c r="D13" s="80">
        <v>0</v>
      </c>
      <c r="E13" s="80">
        <v>0</v>
      </c>
      <c r="F13" s="80">
        <v>10</v>
      </c>
      <c r="G13" s="80">
        <v>10</v>
      </c>
    </row>
    <row r="14" spans="1:7" ht="12.75" customHeight="1">
      <c r="A14" s="79" t="s">
        <v>345</v>
      </c>
      <c r="B14" s="79" t="s">
        <v>346</v>
      </c>
      <c r="C14" s="80">
        <v>20</v>
      </c>
      <c r="D14" s="80">
        <v>0</v>
      </c>
      <c r="E14" s="80">
        <v>0</v>
      </c>
      <c r="F14" s="80">
        <v>20</v>
      </c>
      <c r="G14" s="80">
        <v>20</v>
      </c>
    </row>
    <row r="15" spans="1:7" ht="12.75" customHeight="1">
      <c r="A15" s="80" t="s">
        <v>347</v>
      </c>
      <c r="B15" s="79" t="s">
        <v>348</v>
      </c>
      <c r="C15" s="80">
        <v>1804.52</v>
      </c>
      <c r="D15" s="80">
        <v>704.34</v>
      </c>
      <c r="E15" s="80">
        <v>11.68</v>
      </c>
      <c r="F15" s="80">
        <v>1088.5</v>
      </c>
      <c r="G15" s="80">
        <v>1088.5</v>
      </c>
    </row>
    <row r="16" spans="1:7" ht="12.75" customHeight="1">
      <c r="A16" s="80" t="s">
        <v>349</v>
      </c>
      <c r="B16" s="79" t="s">
        <v>350</v>
      </c>
      <c r="C16" s="80">
        <v>1074</v>
      </c>
      <c r="D16" s="80">
        <v>0</v>
      </c>
      <c r="E16" s="80">
        <v>0</v>
      </c>
      <c r="F16" s="80">
        <v>1074</v>
      </c>
      <c r="G16" s="80">
        <v>1074</v>
      </c>
    </row>
    <row r="17" spans="1:7" ht="12.75" customHeight="1">
      <c r="A17" s="80" t="s">
        <v>351</v>
      </c>
      <c r="B17" s="79" t="s">
        <v>352</v>
      </c>
      <c r="C17" s="80">
        <v>519.41999999999996</v>
      </c>
      <c r="D17" s="80">
        <v>499.37</v>
      </c>
      <c r="E17" s="80">
        <v>5.55</v>
      </c>
      <c r="F17" s="80">
        <v>14.5</v>
      </c>
      <c r="G17" s="80">
        <v>14.5</v>
      </c>
    </row>
    <row r="18" spans="1:7" ht="12.75" customHeight="1">
      <c r="A18" s="80" t="s">
        <v>353</v>
      </c>
      <c r="B18" s="79" t="s">
        <v>354</v>
      </c>
      <c r="C18" s="80">
        <v>211.1</v>
      </c>
      <c r="D18" s="80">
        <v>204.97</v>
      </c>
      <c r="E18" s="80">
        <v>6.13</v>
      </c>
      <c r="F18" s="80">
        <v>0</v>
      </c>
      <c r="G18" s="80">
        <v>0</v>
      </c>
    </row>
    <row r="19" spans="1:7" ht="12.75" customHeight="1">
      <c r="A19" s="80" t="s">
        <v>355</v>
      </c>
      <c r="B19" s="80" t="s">
        <v>356</v>
      </c>
      <c r="C19" s="80">
        <v>150.66</v>
      </c>
      <c r="D19" s="80">
        <v>136.18</v>
      </c>
      <c r="E19" s="80">
        <v>7.48</v>
      </c>
      <c r="F19" s="80">
        <v>7</v>
      </c>
      <c r="G19" s="80">
        <v>7</v>
      </c>
    </row>
    <row r="20" spans="1:7" ht="12.75" customHeight="1">
      <c r="A20" s="80" t="s">
        <v>357</v>
      </c>
      <c r="B20" s="80" t="s">
        <v>358</v>
      </c>
      <c r="C20" s="80">
        <v>150.66</v>
      </c>
      <c r="D20" s="80">
        <v>136.18</v>
      </c>
      <c r="E20" s="80">
        <v>7.48</v>
      </c>
      <c r="F20" s="80">
        <v>7</v>
      </c>
      <c r="G20" s="80">
        <v>7</v>
      </c>
    </row>
    <row r="21" spans="1:7" ht="12.75" customHeight="1">
      <c r="A21" s="80" t="s">
        <v>359</v>
      </c>
      <c r="B21" s="80" t="s">
        <v>360</v>
      </c>
      <c r="C21" s="80">
        <v>200</v>
      </c>
      <c r="D21" s="80">
        <v>0</v>
      </c>
      <c r="E21" s="80">
        <v>0</v>
      </c>
      <c r="F21" s="80">
        <v>200</v>
      </c>
      <c r="G21" s="80">
        <v>200</v>
      </c>
    </row>
    <row r="22" spans="1:7" ht="12.75" customHeight="1">
      <c r="A22" s="80" t="s">
        <v>361</v>
      </c>
      <c r="B22" s="80" t="s">
        <v>362</v>
      </c>
      <c r="C22" s="80">
        <v>200</v>
      </c>
      <c r="D22" s="80">
        <v>0</v>
      </c>
      <c r="E22" s="80">
        <v>0</v>
      </c>
      <c r="F22" s="80">
        <v>200</v>
      </c>
      <c r="G22" s="80">
        <v>200</v>
      </c>
    </row>
  </sheetData>
  <mergeCells count="1">
    <mergeCell ref="A2:G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0"/>
  <sheetViews>
    <sheetView showGridLines="0" showZeros="0" topLeftCell="A11" workbookViewId="0">
      <selection activeCell="G20" sqref="G20:G46"/>
    </sheetView>
  </sheetViews>
  <sheetFormatPr defaultColWidth="9.1640625" defaultRowHeight="12.75" customHeight="1"/>
  <cols>
    <col min="1" max="1" width="19" customWidth="1"/>
    <col min="2" max="4" width="31.6640625" customWidth="1"/>
    <col min="5" max="9" width="21.33203125" customWidth="1"/>
    <col min="10" max="10" width="9.1640625" customWidth="1"/>
  </cols>
  <sheetData>
    <row r="1" spans="1:9" ht="30" customHeight="1">
      <c r="A1" s="11" t="s">
        <v>18</v>
      </c>
    </row>
    <row r="2" spans="1:9" ht="28.5" customHeight="1">
      <c r="A2" s="131" t="s">
        <v>165</v>
      </c>
      <c r="B2" s="131"/>
      <c r="C2" s="131"/>
      <c r="D2" s="131"/>
      <c r="E2" s="131"/>
      <c r="F2" s="131"/>
      <c r="G2" s="131"/>
      <c r="H2" s="131"/>
      <c r="I2" s="131"/>
    </row>
    <row r="3" spans="1:9" ht="22.5" customHeight="1">
      <c r="I3" s="17" t="s">
        <v>45</v>
      </c>
    </row>
    <row r="4" spans="1:9" ht="22.5" customHeight="1">
      <c r="A4" s="18" t="s">
        <v>166</v>
      </c>
      <c r="B4" s="18" t="s">
        <v>167</v>
      </c>
      <c r="C4" s="18" t="s">
        <v>168</v>
      </c>
      <c r="D4" s="18" t="s">
        <v>169</v>
      </c>
      <c r="E4" s="18" t="s">
        <v>140</v>
      </c>
      <c r="F4" s="18" t="s">
        <v>161</v>
      </c>
      <c r="G4" s="18" t="s">
        <v>162</v>
      </c>
      <c r="H4" s="18" t="s">
        <v>163</v>
      </c>
      <c r="I4" s="18" t="s">
        <v>164</v>
      </c>
    </row>
    <row r="5" spans="1:9" ht="15.75" customHeight="1">
      <c r="A5" s="78" t="s">
        <v>308</v>
      </c>
      <c r="B5" s="78" t="s">
        <v>140</v>
      </c>
      <c r="C5" s="78" t="s">
        <v>308</v>
      </c>
      <c r="D5" s="78" t="s">
        <v>308</v>
      </c>
      <c r="E5" s="78">
        <v>3263.73</v>
      </c>
      <c r="F5" s="78">
        <v>1807.15</v>
      </c>
      <c r="G5" s="78">
        <v>61.08</v>
      </c>
      <c r="H5" s="78">
        <v>1395.5</v>
      </c>
      <c r="I5" s="78" t="s">
        <v>150</v>
      </c>
    </row>
    <row r="6" spans="1:9" ht="12.75" customHeight="1">
      <c r="A6" s="79" t="s">
        <v>363</v>
      </c>
      <c r="B6" s="79" t="s">
        <v>364</v>
      </c>
      <c r="C6" s="79" t="s">
        <v>308</v>
      </c>
      <c r="D6" s="79" t="s">
        <v>308</v>
      </c>
      <c r="E6" s="79">
        <v>1740.43</v>
      </c>
      <c r="F6" s="79">
        <v>1740.43</v>
      </c>
      <c r="G6" s="79">
        <v>0</v>
      </c>
      <c r="H6" s="79">
        <v>0</v>
      </c>
      <c r="I6" s="79"/>
    </row>
    <row r="7" spans="1:9" ht="12.75" customHeight="1">
      <c r="A7" s="79" t="s">
        <v>365</v>
      </c>
      <c r="B7" s="79" t="s">
        <v>366</v>
      </c>
      <c r="C7" s="79" t="s">
        <v>367</v>
      </c>
      <c r="D7" s="79" t="s">
        <v>368</v>
      </c>
      <c r="E7" s="80">
        <v>246.7</v>
      </c>
      <c r="F7" s="79">
        <v>246.7</v>
      </c>
      <c r="G7" s="79">
        <v>0</v>
      </c>
      <c r="H7" s="79">
        <v>0</v>
      </c>
      <c r="I7" s="79"/>
    </row>
    <row r="8" spans="1:9" ht="12.75" customHeight="1">
      <c r="A8" s="79" t="s">
        <v>365</v>
      </c>
      <c r="B8" s="79" t="s">
        <v>366</v>
      </c>
      <c r="C8" s="79" t="s">
        <v>369</v>
      </c>
      <c r="D8" s="79" t="s">
        <v>364</v>
      </c>
      <c r="E8" s="79">
        <v>748.21</v>
      </c>
      <c r="F8" s="79">
        <v>748.21</v>
      </c>
      <c r="G8" s="79">
        <v>0</v>
      </c>
      <c r="H8" s="79">
        <v>0</v>
      </c>
      <c r="I8" s="79"/>
    </row>
    <row r="9" spans="1:9" ht="12.75" customHeight="1">
      <c r="A9" s="79" t="s">
        <v>370</v>
      </c>
      <c r="B9" s="79" t="s">
        <v>371</v>
      </c>
      <c r="C9" s="79" t="s">
        <v>369</v>
      </c>
      <c r="D9" s="79" t="s">
        <v>364</v>
      </c>
      <c r="E9" s="79">
        <v>5.1100000000000003</v>
      </c>
      <c r="F9" s="79">
        <v>5.1100000000000003</v>
      </c>
      <c r="G9" s="79">
        <v>0</v>
      </c>
      <c r="H9" s="79">
        <v>0</v>
      </c>
      <c r="I9" s="79"/>
    </row>
    <row r="10" spans="1:9" ht="12.75" customHeight="1">
      <c r="A10" s="79" t="s">
        <v>372</v>
      </c>
      <c r="B10" s="79" t="s">
        <v>373</v>
      </c>
      <c r="C10" s="79" t="s">
        <v>374</v>
      </c>
      <c r="D10" s="79" t="s">
        <v>375</v>
      </c>
      <c r="E10" s="79">
        <v>67.930000000000007</v>
      </c>
      <c r="F10" s="79">
        <v>67.930000000000007</v>
      </c>
      <c r="G10" s="79">
        <v>0</v>
      </c>
      <c r="H10" s="79">
        <v>0</v>
      </c>
      <c r="I10" s="79"/>
    </row>
    <row r="11" spans="1:9" ht="12.75" customHeight="1">
      <c r="A11" s="79" t="s">
        <v>372</v>
      </c>
      <c r="B11" s="79" t="s">
        <v>373</v>
      </c>
      <c r="C11" s="79" t="s">
        <v>369</v>
      </c>
      <c r="D11" s="79" t="s">
        <v>364</v>
      </c>
      <c r="E11" s="79">
        <v>214.71</v>
      </c>
      <c r="F11" s="79">
        <v>214.71</v>
      </c>
      <c r="G11" s="79">
        <v>0</v>
      </c>
      <c r="H11" s="79">
        <v>0</v>
      </c>
      <c r="I11" s="79"/>
    </row>
    <row r="12" spans="1:9" ht="12.75" customHeight="1">
      <c r="A12" s="79" t="s">
        <v>376</v>
      </c>
      <c r="B12" s="79" t="s">
        <v>377</v>
      </c>
      <c r="C12" s="79" t="s">
        <v>374</v>
      </c>
      <c r="D12" s="79" t="s">
        <v>375</v>
      </c>
      <c r="E12" s="80">
        <v>33.97</v>
      </c>
      <c r="F12" s="80">
        <v>33.97</v>
      </c>
      <c r="G12" s="79">
        <v>0</v>
      </c>
      <c r="H12" s="79">
        <v>0</v>
      </c>
      <c r="I12" s="79"/>
    </row>
    <row r="13" spans="1:9" ht="12.75" customHeight="1">
      <c r="A13" s="79" t="s">
        <v>376</v>
      </c>
      <c r="B13" s="79" t="s">
        <v>377</v>
      </c>
      <c r="C13" s="79" t="s">
        <v>369</v>
      </c>
      <c r="D13" s="79" t="s">
        <v>364</v>
      </c>
      <c r="E13" s="80">
        <v>107.35</v>
      </c>
      <c r="F13" s="80">
        <v>107.35</v>
      </c>
      <c r="G13" s="80">
        <v>0</v>
      </c>
      <c r="H13" s="80">
        <v>0</v>
      </c>
      <c r="I13" s="80"/>
    </row>
    <row r="14" spans="1:9" ht="12.75" customHeight="1">
      <c r="A14" s="79" t="s">
        <v>378</v>
      </c>
      <c r="B14" s="79" t="s">
        <v>379</v>
      </c>
      <c r="C14" s="81" t="s">
        <v>374</v>
      </c>
      <c r="D14" s="79" t="s">
        <v>375</v>
      </c>
      <c r="E14" s="80">
        <v>10.84</v>
      </c>
      <c r="F14" s="80">
        <v>10.84</v>
      </c>
      <c r="G14" s="80">
        <v>0</v>
      </c>
      <c r="H14" s="80">
        <v>0</v>
      </c>
      <c r="I14" s="80"/>
    </row>
    <row r="15" spans="1:9" ht="12.75" customHeight="1">
      <c r="A15" s="79" t="s">
        <v>378</v>
      </c>
      <c r="B15" s="79" t="s">
        <v>379</v>
      </c>
      <c r="C15" s="79" t="s">
        <v>369</v>
      </c>
      <c r="D15" s="79" t="s">
        <v>364</v>
      </c>
      <c r="E15" s="80">
        <v>61.8</v>
      </c>
      <c r="F15" s="80">
        <v>61.8</v>
      </c>
      <c r="G15" s="80">
        <v>0</v>
      </c>
      <c r="H15" s="80">
        <v>0</v>
      </c>
      <c r="I15" s="80"/>
    </row>
    <row r="16" spans="1:9" ht="12.75" customHeight="1">
      <c r="A16" s="80" t="s">
        <v>380</v>
      </c>
      <c r="B16" s="79" t="s">
        <v>381</v>
      </c>
      <c r="C16" s="79" t="s">
        <v>382</v>
      </c>
      <c r="D16" s="79" t="s">
        <v>383</v>
      </c>
      <c r="E16" s="80">
        <v>61.67</v>
      </c>
      <c r="F16" s="80">
        <v>61.67</v>
      </c>
      <c r="G16" s="80">
        <v>0</v>
      </c>
      <c r="H16" s="80">
        <v>0</v>
      </c>
      <c r="I16" s="80"/>
    </row>
    <row r="17" spans="1:9" ht="12.75" customHeight="1">
      <c r="A17" s="80" t="s">
        <v>380</v>
      </c>
      <c r="B17" s="79" t="s">
        <v>381</v>
      </c>
      <c r="C17" s="79" t="s">
        <v>369</v>
      </c>
      <c r="D17" s="79" t="s">
        <v>364</v>
      </c>
      <c r="E17" s="80">
        <v>175.31</v>
      </c>
      <c r="F17" s="80">
        <v>175.31</v>
      </c>
      <c r="G17" s="80">
        <v>0</v>
      </c>
      <c r="H17" s="80">
        <v>0</v>
      </c>
      <c r="I17" s="80"/>
    </row>
    <row r="18" spans="1:9" ht="12.75" customHeight="1">
      <c r="A18" s="80" t="s">
        <v>384</v>
      </c>
      <c r="B18" s="80" t="s">
        <v>385</v>
      </c>
      <c r="C18" s="80" t="s">
        <v>369</v>
      </c>
      <c r="D18" s="80" t="s">
        <v>364</v>
      </c>
      <c r="E18" s="80">
        <v>6.83</v>
      </c>
      <c r="F18" s="80">
        <v>6.83</v>
      </c>
      <c r="G18" s="80">
        <v>0</v>
      </c>
      <c r="H18" s="80">
        <v>0</v>
      </c>
      <c r="I18" s="80"/>
    </row>
    <row r="19" spans="1:9" ht="12.75" customHeight="1">
      <c r="A19" s="80" t="s">
        <v>386</v>
      </c>
      <c r="B19" s="80" t="s">
        <v>387</v>
      </c>
      <c r="C19" s="80" t="s">
        <v>308</v>
      </c>
      <c r="D19" s="80" t="s">
        <v>308</v>
      </c>
      <c r="E19" s="80">
        <v>1450.58</v>
      </c>
      <c r="F19" s="80">
        <v>0</v>
      </c>
      <c r="G19" s="80">
        <v>61.08</v>
      </c>
      <c r="H19" s="80">
        <v>1389.5</v>
      </c>
      <c r="I19" s="80"/>
    </row>
    <row r="20" spans="1:9" ht="12.75" customHeight="1">
      <c r="A20" s="80" t="s">
        <v>388</v>
      </c>
      <c r="B20" s="80" t="s">
        <v>389</v>
      </c>
      <c r="C20" s="80" t="s">
        <v>390</v>
      </c>
      <c r="D20" s="80" t="s">
        <v>391</v>
      </c>
      <c r="E20" s="80">
        <v>9.61</v>
      </c>
      <c r="F20" s="80">
        <v>0</v>
      </c>
      <c r="G20" s="80">
        <v>3.11</v>
      </c>
      <c r="H20" s="80">
        <v>6.5</v>
      </c>
      <c r="I20" s="80"/>
    </row>
    <row r="21" spans="1:9" ht="12.75" customHeight="1">
      <c r="A21" s="80" t="s">
        <v>388</v>
      </c>
      <c r="B21" s="80" t="s">
        <v>389</v>
      </c>
      <c r="C21" s="80" t="s">
        <v>392</v>
      </c>
      <c r="D21" s="80" t="s">
        <v>387</v>
      </c>
      <c r="E21" s="80">
        <v>12</v>
      </c>
      <c r="F21" s="80">
        <v>0</v>
      </c>
      <c r="G21" s="80">
        <v>5.6</v>
      </c>
      <c r="H21" s="80">
        <v>6.4</v>
      </c>
      <c r="I21" s="80"/>
    </row>
    <row r="22" spans="1:9" ht="12.75" customHeight="1">
      <c r="A22" s="80" t="s">
        <v>393</v>
      </c>
      <c r="B22" s="80" t="s">
        <v>394</v>
      </c>
      <c r="C22" s="80" t="s">
        <v>390</v>
      </c>
      <c r="D22" s="80" t="s">
        <v>391</v>
      </c>
      <c r="E22" s="80">
        <v>9.8000000000000007</v>
      </c>
      <c r="F22" s="80">
        <v>0</v>
      </c>
      <c r="G22" s="80">
        <v>1.8</v>
      </c>
      <c r="H22" s="80">
        <v>8</v>
      </c>
      <c r="I22" s="80"/>
    </row>
    <row r="23" spans="1:9" ht="12.75" customHeight="1">
      <c r="A23" s="80" t="s">
        <v>393</v>
      </c>
      <c r="B23" s="80" t="s">
        <v>394</v>
      </c>
      <c r="C23" s="80" t="s">
        <v>392</v>
      </c>
      <c r="D23" s="80" t="s">
        <v>387</v>
      </c>
      <c r="E23" s="80">
        <v>3.5</v>
      </c>
      <c r="F23" s="80">
        <v>0</v>
      </c>
      <c r="G23" s="80">
        <v>1.5</v>
      </c>
      <c r="H23" s="80">
        <v>2</v>
      </c>
      <c r="I23" s="80"/>
    </row>
    <row r="24" spans="1:9" ht="12.75" customHeight="1">
      <c r="A24" s="80" t="s">
        <v>395</v>
      </c>
      <c r="B24" s="80" t="s">
        <v>396</v>
      </c>
      <c r="C24" s="80" t="s">
        <v>390</v>
      </c>
      <c r="D24" s="80" t="s">
        <v>391</v>
      </c>
      <c r="E24" s="80">
        <v>2.2000000000000002</v>
      </c>
      <c r="F24" s="80">
        <v>0</v>
      </c>
      <c r="G24" s="80">
        <v>0.7</v>
      </c>
      <c r="H24" s="80">
        <v>1.5</v>
      </c>
      <c r="I24" s="80"/>
    </row>
    <row r="25" spans="1:9" ht="12.75" customHeight="1">
      <c r="A25" s="80" t="s">
        <v>395</v>
      </c>
      <c r="B25" s="80" t="s">
        <v>396</v>
      </c>
      <c r="C25" s="80" t="s">
        <v>392</v>
      </c>
      <c r="D25" s="80" t="s">
        <v>387</v>
      </c>
      <c r="E25" s="80">
        <v>1.95</v>
      </c>
      <c r="F25" s="80">
        <v>0</v>
      </c>
      <c r="G25" s="80">
        <v>0.7</v>
      </c>
      <c r="H25" s="80">
        <v>1.25</v>
      </c>
      <c r="I25" s="80"/>
    </row>
    <row r="26" spans="1:9" ht="12.75" customHeight="1">
      <c r="A26" s="80" t="s">
        <v>397</v>
      </c>
      <c r="B26" s="80" t="s">
        <v>398</v>
      </c>
      <c r="C26" s="80" t="s">
        <v>390</v>
      </c>
      <c r="D26" s="80" t="s">
        <v>391</v>
      </c>
      <c r="E26" s="80">
        <v>3.6</v>
      </c>
      <c r="F26" s="80">
        <v>0</v>
      </c>
      <c r="G26" s="80">
        <v>0.8</v>
      </c>
      <c r="H26" s="80">
        <v>2.8</v>
      </c>
      <c r="I26" s="80"/>
    </row>
    <row r="27" spans="1:9" ht="12.75" customHeight="1">
      <c r="A27" s="80" t="s">
        <v>397</v>
      </c>
      <c r="B27" s="80" t="s">
        <v>398</v>
      </c>
      <c r="C27" s="80" t="s">
        <v>392</v>
      </c>
      <c r="D27" s="80" t="s">
        <v>387</v>
      </c>
      <c r="E27" s="80">
        <v>10.15</v>
      </c>
      <c r="F27" s="80">
        <v>0</v>
      </c>
      <c r="G27" s="80">
        <v>3.2</v>
      </c>
      <c r="H27" s="80">
        <v>6.95</v>
      </c>
      <c r="I27" s="80"/>
    </row>
    <row r="28" spans="1:9" ht="12.75" customHeight="1">
      <c r="A28" s="80" t="s">
        <v>399</v>
      </c>
      <c r="B28" s="80" t="s">
        <v>400</v>
      </c>
      <c r="C28" s="80" t="s">
        <v>390</v>
      </c>
      <c r="D28" s="80" t="s">
        <v>391</v>
      </c>
      <c r="E28" s="80">
        <v>2.7</v>
      </c>
      <c r="F28" s="80">
        <v>0</v>
      </c>
      <c r="G28" s="80">
        <v>1.1000000000000001</v>
      </c>
      <c r="H28" s="80">
        <v>1.6</v>
      </c>
      <c r="I28" s="80"/>
    </row>
    <row r="29" spans="1:9" ht="12.75" customHeight="1">
      <c r="A29" s="80" t="s">
        <v>399</v>
      </c>
      <c r="B29" s="80" t="s">
        <v>400</v>
      </c>
      <c r="C29" s="80" t="s">
        <v>392</v>
      </c>
      <c r="D29" s="80" t="s">
        <v>387</v>
      </c>
      <c r="E29" s="80">
        <v>1.57</v>
      </c>
      <c r="F29" s="80">
        <v>0</v>
      </c>
      <c r="G29" s="80">
        <v>0.56999999999999995</v>
      </c>
      <c r="H29" s="80">
        <v>1</v>
      </c>
      <c r="I29" s="80"/>
    </row>
    <row r="30" spans="1:9" ht="12.75" customHeight="1">
      <c r="A30" s="80" t="s">
        <v>401</v>
      </c>
      <c r="B30" s="80" t="s">
        <v>402</v>
      </c>
      <c r="C30" s="80" t="s">
        <v>390</v>
      </c>
      <c r="D30" s="80" t="s">
        <v>391</v>
      </c>
      <c r="E30" s="80">
        <v>12.5</v>
      </c>
      <c r="F30" s="80">
        <v>0</v>
      </c>
      <c r="G30" s="80">
        <v>5</v>
      </c>
      <c r="H30" s="80">
        <v>7.5</v>
      </c>
      <c r="I30" s="80"/>
    </row>
    <row r="31" spans="1:9" ht="12.75" customHeight="1">
      <c r="A31" s="110" t="s">
        <v>401</v>
      </c>
      <c r="B31" s="110" t="s">
        <v>402</v>
      </c>
      <c r="C31" s="80" t="s">
        <v>392</v>
      </c>
      <c r="D31" s="80" t="s">
        <v>387</v>
      </c>
      <c r="E31" s="80">
        <v>2.29</v>
      </c>
      <c r="F31" s="80">
        <v>0</v>
      </c>
      <c r="G31" s="80">
        <v>1.89</v>
      </c>
      <c r="H31" s="80">
        <v>0.4</v>
      </c>
      <c r="I31" s="80"/>
    </row>
    <row r="32" spans="1:9" ht="12.75" customHeight="1">
      <c r="A32" s="110" t="s">
        <v>403</v>
      </c>
      <c r="B32" s="110" t="s">
        <v>404</v>
      </c>
      <c r="C32" s="80" t="s">
        <v>405</v>
      </c>
      <c r="D32" s="80" t="s">
        <v>406</v>
      </c>
      <c r="E32" s="80">
        <v>38.5</v>
      </c>
      <c r="F32" s="80">
        <v>0</v>
      </c>
      <c r="G32" s="80">
        <v>0.5</v>
      </c>
      <c r="H32" s="80">
        <v>38</v>
      </c>
      <c r="I32" s="80"/>
    </row>
    <row r="33" spans="1:9" ht="12.75" customHeight="1">
      <c r="A33" s="110" t="s">
        <v>403</v>
      </c>
      <c r="B33" s="110" t="s">
        <v>404</v>
      </c>
      <c r="C33" s="80" t="s">
        <v>392</v>
      </c>
      <c r="D33" s="80" t="s">
        <v>387</v>
      </c>
      <c r="E33" s="80">
        <v>939.7</v>
      </c>
      <c r="F33" s="80">
        <v>0</v>
      </c>
      <c r="G33" s="80">
        <v>0.7</v>
      </c>
      <c r="H33" s="80">
        <v>939</v>
      </c>
      <c r="I33" s="80"/>
    </row>
    <row r="34" spans="1:9" ht="12.75" customHeight="1">
      <c r="A34" s="111" t="s">
        <v>564</v>
      </c>
      <c r="B34" s="104" t="s">
        <v>565</v>
      </c>
      <c r="C34" s="77">
        <v>50206</v>
      </c>
      <c r="D34" s="77" t="s">
        <v>255</v>
      </c>
      <c r="E34" s="106">
        <v>0.9</v>
      </c>
      <c r="F34" s="107"/>
      <c r="G34" s="108">
        <v>0.9</v>
      </c>
      <c r="H34" s="109"/>
      <c r="I34" s="80"/>
    </row>
    <row r="35" spans="1:9" ht="12.75" customHeight="1">
      <c r="A35" s="111" t="s">
        <v>564</v>
      </c>
      <c r="B35" s="104" t="s">
        <v>565</v>
      </c>
      <c r="C35" s="77">
        <v>50502</v>
      </c>
      <c r="D35" s="77" t="s">
        <v>387</v>
      </c>
      <c r="E35" s="106">
        <v>3.5</v>
      </c>
      <c r="F35" s="107"/>
      <c r="G35" s="108">
        <v>2.5</v>
      </c>
      <c r="H35" s="109">
        <v>1</v>
      </c>
      <c r="I35" s="80"/>
    </row>
    <row r="36" spans="1:9" ht="12.75" customHeight="1">
      <c r="A36" s="110" t="s">
        <v>407</v>
      </c>
      <c r="B36" s="110" t="s">
        <v>408</v>
      </c>
      <c r="C36" s="80" t="s">
        <v>392</v>
      </c>
      <c r="D36" s="80" t="s">
        <v>387</v>
      </c>
      <c r="E36" s="110">
        <v>10</v>
      </c>
      <c r="F36" s="110">
        <v>0</v>
      </c>
      <c r="G36" s="110">
        <v>0</v>
      </c>
      <c r="H36" s="110">
        <v>10</v>
      </c>
      <c r="I36" s="80"/>
    </row>
    <row r="37" spans="1:9" ht="12.75" customHeight="1">
      <c r="A37" s="80" t="s">
        <v>409</v>
      </c>
      <c r="B37" s="80" t="s">
        <v>410</v>
      </c>
      <c r="C37" s="80" t="s">
        <v>411</v>
      </c>
      <c r="D37" s="80" t="s">
        <v>412</v>
      </c>
      <c r="E37" s="80">
        <v>2.27</v>
      </c>
      <c r="F37" s="80">
        <v>0</v>
      </c>
      <c r="G37" s="80">
        <v>0.47</v>
      </c>
      <c r="H37" s="80">
        <v>1.8</v>
      </c>
      <c r="I37" s="80"/>
    </row>
    <row r="38" spans="1:9" ht="12.75" customHeight="1">
      <c r="A38" s="80" t="s">
        <v>409</v>
      </c>
      <c r="B38" s="80" t="s">
        <v>410</v>
      </c>
      <c r="C38" s="80" t="s">
        <v>392</v>
      </c>
      <c r="D38" s="80" t="s">
        <v>387</v>
      </c>
      <c r="E38" s="80">
        <v>9</v>
      </c>
      <c r="F38" s="80">
        <v>0</v>
      </c>
      <c r="G38" s="80">
        <v>1.5</v>
      </c>
      <c r="H38" s="80">
        <v>7.5</v>
      </c>
      <c r="I38" s="80"/>
    </row>
    <row r="39" spans="1:9" ht="12.75" customHeight="1">
      <c r="A39" s="80" t="s">
        <v>413</v>
      </c>
      <c r="B39" s="80" t="s">
        <v>414</v>
      </c>
      <c r="C39" s="80" t="s">
        <v>411</v>
      </c>
      <c r="D39" s="80" t="s">
        <v>412</v>
      </c>
      <c r="E39" s="80">
        <v>336.5</v>
      </c>
      <c r="F39" s="80">
        <v>0</v>
      </c>
      <c r="G39" s="80">
        <v>1</v>
      </c>
      <c r="H39" s="80">
        <v>335.5</v>
      </c>
      <c r="I39" s="80"/>
    </row>
    <row r="40" spans="1:9" ht="12.75" customHeight="1">
      <c r="A40" s="80" t="s">
        <v>413</v>
      </c>
      <c r="B40" s="80" t="s">
        <v>414</v>
      </c>
      <c r="C40" s="80" t="s">
        <v>392</v>
      </c>
      <c r="D40" s="80" t="s">
        <v>387</v>
      </c>
      <c r="E40" s="80">
        <v>0.98</v>
      </c>
      <c r="F40" s="80">
        <v>0</v>
      </c>
      <c r="G40" s="80">
        <v>0.98</v>
      </c>
      <c r="H40" s="80">
        <v>0</v>
      </c>
      <c r="I40" s="80"/>
    </row>
    <row r="41" spans="1:9" ht="12.75" customHeight="1">
      <c r="A41" s="80" t="s">
        <v>415</v>
      </c>
      <c r="B41" s="80" t="s">
        <v>416</v>
      </c>
      <c r="C41" s="80" t="s">
        <v>390</v>
      </c>
      <c r="D41" s="80" t="s">
        <v>391</v>
      </c>
      <c r="E41" s="80">
        <v>6.52</v>
      </c>
      <c r="F41" s="80">
        <v>0</v>
      </c>
      <c r="G41" s="80">
        <v>6.52</v>
      </c>
      <c r="H41" s="80">
        <v>0</v>
      </c>
      <c r="I41" s="80"/>
    </row>
    <row r="42" spans="1:9" ht="12.75" customHeight="1">
      <c r="A42" s="80" t="s">
        <v>415</v>
      </c>
      <c r="B42" s="80" t="s">
        <v>416</v>
      </c>
      <c r="C42" s="80" t="s">
        <v>392</v>
      </c>
      <c r="D42" s="80" t="s">
        <v>387</v>
      </c>
      <c r="E42" s="80">
        <v>15.64</v>
      </c>
      <c r="F42" s="80">
        <v>0</v>
      </c>
      <c r="G42" s="80">
        <v>15.64</v>
      </c>
      <c r="H42" s="80">
        <v>0</v>
      </c>
      <c r="I42" s="80"/>
    </row>
    <row r="43" spans="1:9" ht="12.75" customHeight="1">
      <c r="A43" s="80" t="s">
        <v>417</v>
      </c>
      <c r="B43" s="80" t="s">
        <v>418</v>
      </c>
      <c r="C43" s="80" t="s">
        <v>392</v>
      </c>
      <c r="D43" s="80" t="s">
        <v>387</v>
      </c>
      <c r="E43" s="80">
        <v>7.5</v>
      </c>
      <c r="F43" s="80">
        <v>0</v>
      </c>
      <c r="G43" s="80"/>
      <c r="H43" s="80">
        <v>7.5</v>
      </c>
      <c r="I43" s="80"/>
    </row>
    <row r="44" spans="1:9" ht="12.75" customHeight="1">
      <c r="A44" s="80" t="s">
        <v>419</v>
      </c>
      <c r="B44" s="80" t="s">
        <v>420</v>
      </c>
      <c r="C44" s="80" t="s">
        <v>390</v>
      </c>
      <c r="D44" s="80" t="s">
        <v>391</v>
      </c>
      <c r="E44" s="80">
        <v>5.3</v>
      </c>
      <c r="F44" s="80">
        <v>0</v>
      </c>
      <c r="G44" s="80">
        <v>3</v>
      </c>
      <c r="H44" s="80">
        <v>2.2999999999999998</v>
      </c>
      <c r="I44" s="80"/>
    </row>
    <row r="45" spans="1:9" ht="12.75" customHeight="1">
      <c r="A45" s="80" t="s">
        <v>419</v>
      </c>
      <c r="B45" s="80" t="s">
        <v>420</v>
      </c>
      <c r="C45" s="80" t="s">
        <v>392</v>
      </c>
      <c r="D45" s="80" t="s">
        <v>387</v>
      </c>
      <c r="E45" s="80">
        <v>0.4</v>
      </c>
      <c r="F45" s="80">
        <v>0</v>
      </c>
      <c r="G45" s="80">
        <v>0.4</v>
      </c>
      <c r="H45" s="80">
        <v>0</v>
      </c>
      <c r="I45" s="80"/>
    </row>
    <row r="46" spans="1:9" ht="12.75" customHeight="1">
      <c r="A46" s="80" t="s">
        <v>421</v>
      </c>
      <c r="B46" s="80" t="s">
        <v>422</v>
      </c>
      <c r="C46" s="80" t="s">
        <v>392</v>
      </c>
      <c r="D46" s="80" t="s">
        <v>387</v>
      </c>
      <c r="E46" s="80">
        <v>2</v>
      </c>
      <c r="F46" s="80">
        <v>0</v>
      </c>
      <c r="G46" s="80">
        <v>1</v>
      </c>
      <c r="H46" s="80">
        <v>1</v>
      </c>
      <c r="I46" s="80"/>
    </row>
    <row r="47" spans="1:9" ht="12.75" customHeight="1">
      <c r="A47" s="80" t="s">
        <v>423</v>
      </c>
      <c r="B47" s="80" t="s">
        <v>424</v>
      </c>
      <c r="C47" s="80" t="s">
        <v>308</v>
      </c>
      <c r="D47" s="80" t="s">
        <v>308</v>
      </c>
      <c r="E47" s="80">
        <v>66.72</v>
      </c>
      <c r="F47" s="80">
        <v>66.72</v>
      </c>
      <c r="G47" s="80">
        <v>0</v>
      </c>
      <c r="H47" s="80">
        <v>0</v>
      </c>
      <c r="I47" s="80"/>
    </row>
    <row r="48" spans="1:9" ht="12.75" customHeight="1">
      <c r="A48" s="80" t="s">
        <v>425</v>
      </c>
      <c r="B48" s="80" t="s">
        <v>426</v>
      </c>
      <c r="C48" s="80" t="s">
        <v>427</v>
      </c>
      <c r="D48" s="80" t="s">
        <v>428</v>
      </c>
      <c r="E48" s="80">
        <v>66.72</v>
      </c>
      <c r="F48" s="80">
        <v>66.72</v>
      </c>
      <c r="G48" s="80">
        <v>0</v>
      </c>
      <c r="H48" s="80">
        <v>0</v>
      </c>
      <c r="I48" s="80"/>
    </row>
    <row r="49" spans="1:9" ht="12.75" customHeight="1">
      <c r="A49" s="80" t="s">
        <v>429</v>
      </c>
      <c r="B49" s="80" t="s">
        <v>430</v>
      </c>
      <c r="C49" s="80" t="s">
        <v>308</v>
      </c>
      <c r="D49" s="80" t="s">
        <v>308</v>
      </c>
      <c r="E49" s="80">
        <v>6</v>
      </c>
      <c r="F49" s="80">
        <v>0</v>
      </c>
      <c r="G49" s="80">
        <v>0</v>
      </c>
      <c r="H49" s="80">
        <v>6</v>
      </c>
      <c r="I49" s="80"/>
    </row>
    <row r="50" spans="1:9" ht="12.75" customHeight="1">
      <c r="A50" s="80" t="s">
        <v>431</v>
      </c>
      <c r="B50" s="80" t="s">
        <v>432</v>
      </c>
      <c r="C50" s="80" t="s">
        <v>433</v>
      </c>
      <c r="D50" s="80" t="s">
        <v>434</v>
      </c>
      <c r="E50" s="80">
        <v>6</v>
      </c>
      <c r="F50" s="80">
        <v>0</v>
      </c>
      <c r="G50" s="80">
        <v>0</v>
      </c>
      <c r="H50" s="80">
        <v>6</v>
      </c>
      <c r="I50" s="80"/>
    </row>
  </sheetData>
  <mergeCells count="1">
    <mergeCell ref="A2:I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8"/>
  <sheetViews>
    <sheetView showGridLines="0" showZeros="0" workbookViewId="0">
      <selection activeCell="L18" sqref="L18"/>
    </sheetView>
  </sheetViews>
  <sheetFormatPr defaultColWidth="9.1640625" defaultRowHeight="12.75" customHeight="1"/>
  <cols>
    <col min="1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>
      <c r="A1" s="11" t="s">
        <v>20</v>
      </c>
    </row>
    <row r="2" spans="1:6" ht="28.5" customHeight="1">
      <c r="A2" s="131" t="s">
        <v>170</v>
      </c>
      <c r="B2" s="131"/>
      <c r="C2" s="131"/>
      <c r="D2" s="131"/>
      <c r="E2" s="131"/>
      <c r="F2" s="131"/>
    </row>
    <row r="3" spans="1:6" ht="22.5" customHeight="1">
      <c r="F3" s="17" t="s">
        <v>45</v>
      </c>
    </row>
    <row r="4" spans="1:6" ht="22.5" customHeight="1">
      <c r="A4" s="18" t="s">
        <v>159</v>
      </c>
      <c r="B4" s="18" t="s">
        <v>160</v>
      </c>
      <c r="C4" s="18" t="s">
        <v>140</v>
      </c>
      <c r="D4" s="18" t="s">
        <v>161</v>
      </c>
      <c r="E4" s="18" t="s">
        <v>162</v>
      </c>
      <c r="F4" s="18" t="s">
        <v>164</v>
      </c>
    </row>
    <row r="5" spans="1:6" ht="12.75" customHeight="1">
      <c r="A5" s="79" t="s">
        <v>327</v>
      </c>
      <c r="B5" s="79" t="s">
        <v>328</v>
      </c>
      <c r="C5" s="79">
        <v>1868.23</v>
      </c>
      <c r="D5" s="79">
        <v>1807.15</v>
      </c>
      <c r="E5" s="79">
        <v>61.08</v>
      </c>
      <c r="F5" s="79"/>
    </row>
    <row r="6" spans="1:6" ht="12.75" customHeight="1">
      <c r="A6" s="79" t="s">
        <v>329</v>
      </c>
      <c r="B6" s="79" t="s">
        <v>330</v>
      </c>
      <c r="C6" s="79">
        <v>1008.55</v>
      </c>
      <c r="D6" s="79">
        <v>966.63</v>
      </c>
      <c r="E6" s="79">
        <v>41.92</v>
      </c>
      <c r="F6" s="79"/>
    </row>
    <row r="7" spans="1:6" ht="12.75" customHeight="1">
      <c r="A7" s="79" t="s">
        <v>331</v>
      </c>
      <c r="B7" s="79" t="s">
        <v>332</v>
      </c>
      <c r="C7" s="79">
        <v>264.52</v>
      </c>
      <c r="D7" s="79">
        <v>244.65</v>
      </c>
      <c r="E7" s="79">
        <v>19.87</v>
      </c>
      <c r="F7" s="79"/>
    </row>
    <row r="8" spans="1:6" ht="12.75" customHeight="1">
      <c r="A8" s="79" t="s">
        <v>333</v>
      </c>
      <c r="B8" s="79" t="s">
        <v>334</v>
      </c>
      <c r="C8" s="79">
        <v>294.11</v>
      </c>
      <c r="D8" s="79">
        <v>283.70999999999998</v>
      </c>
      <c r="E8" s="79">
        <v>10.4</v>
      </c>
      <c r="F8" s="79"/>
    </row>
    <row r="9" spans="1:6" ht="12.75" customHeight="1">
      <c r="A9" s="79" t="s">
        <v>337</v>
      </c>
      <c r="B9" s="79" t="s">
        <v>338</v>
      </c>
      <c r="C9" s="79">
        <v>449.92</v>
      </c>
      <c r="D9" s="79">
        <v>438.27</v>
      </c>
      <c r="E9" s="79">
        <v>11.65</v>
      </c>
      <c r="F9" s="79"/>
    </row>
    <row r="10" spans="1:6" ht="12.75" customHeight="1">
      <c r="A10" s="79" t="s">
        <v>347</v>
      </c>
      <c r="B10" s="79" t="s">
        <v>348</v>
      </c>
      <c r="C10" s="79">
        <v>716.02</v>
      </c>
      <c r="D10" s="80">
        <v>704.34</v>
      </c>
      <c r="E10" s="79">
        <v>11.68</v>
      </c>
      <c r="F10" s="79"/>
    </row>
    <row r="11" spans="1:6" ht="12.75" customHeight="1">
      <c r="A11" s="79" t="s">
        <v>351</v>
      </c>
      <c r="B11" s="79" t="s">
        <v>352</v>
      </c>
      <c r="C11" s="79">
        <v>504.92</v>
      </c>
      <c r="D11" s="79">
        <v>499.37</v>
      </c>
      <c r="E11" s="79">
        <v>5.55</v>
      </c>
      <c r="F11" s="79"/>
    </row>
    <row r="12" spans="1:6" ht="12.75" customHeight="1">
      <c r="A12" s="79" t="s">
        <v>353</v>
      </c>
      <c r="B12" s="80" t="s">
        <v>354</v>
      </c>
      <c r="C12" s="79">
        <v>211.1</v>
      </c>
      <c r="D12" s="80">
        <v>204.97</v>
      </c>
      <c r="E12" s="80">
        <v>6.13</v>
      </c>
      <c r="F12" s="80"/>
    </row>
    <row r="13" spans="1:6" ht="12.75" customHeight="1">
      <c r="A13" s="79" t="s">
        <v>355</v>
      </c>
      <c r="B13" s="80" t="s">
        <v>356</v>
      </c>
      <c r="C13" s="79">
        <v>143.66</v>
      </c>
      <c r="D13" s="80">
        <v>136.18</v>
      </c>
      <c r="E13" s="80">
        <v>7.48</v>
      </c>
      <c r="F13" s="80"/>
    </row>
    <row r="14" spans="1:6" ht="12.75" customHeight="1">
      <c r="A14" s="79" t="s">
        <v>357</v>
      </c>
      <c r="B14" s="79" t="s">
        <v>358</v>
      </c>
      <c r="C14" s="80">
        <v>143.66</v>
      </c>
      <c r="D14" s="80">
        <v>136.18</v>
      </c>
      <c r="E14" s="80">
        <v>7.48</v>
      </c>
      <c r="F14" s="80"/>
    </row>
    <row r="15" spans="1:6" ht="12.75" customHeight="1">
      <c r="B15" s="11"/>
    </row>
    <row r="16" spans="1:6" ht="12.75" customHeight="1">
      <c r="B16" s="11"/>
    </row>
    <row r="17" spans="2:5" ht="12.75" customHeight="1">
      <c r="B17" s="11"/>
      <c r="E17" s="47"/>
    </row>
    <row r="18" spans="2:5" ht="12.75" customHeight="1">
      <c r="B18" s="11"/>
      <c r="E18" s="47"/>
    </row>
  </sheetData>
  <mergeCells count="1">
    <mergeCell ref="A2:F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revision>1</cp:revision>
  <dcterms:created xsi:type="dcterms:W3CDTF">2018-01-09T01:56:00Z</dcterms:created>
  <dcterms:modified xsi:type="dcterms:W3CDTF">2021-06-10T01:13:59Z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