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765" tabRatio="80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污水处理厂运行经费）" sheetId="16" r:id="rId16"/>
    <sheet name="表14-部门专项业务经费绩效目标表（管家湾加压站电费）" sheetId="19" r:id="rId17"/>
    <sheet name="表14-部门专项业务经费绩效目标表（环卫经费）" sheetId="20" r:id="rId18"/>
    <sheet name="表14-部门专项业务经费绩效目标表（饮马河沿线改造项目资金)" sheetId="21" r:id="rId19"/>
    <sheet name="表14-部门专项业务经费绩效目标表（猯卧梁排水延伸改造资金）" sheetId="22" r:id="rId20"/>
    <sheet name="表14-部门专项业务经费绩效目标表（路灯维修）" sheetId="23" r:id="rId21"/>
    <sheet name="表14-部门专项业务经费绩效目标表（路灯电费)" sheetId="24" r:id="rId22"/>
    <sheet name="表14-部门专项业务经费绩效目标表（环卫工人补发工资资金)" sheetId="25" r:id="rId23"/>
    <sheet name="表14-部门专项业务经费绩效目标表（园林管护费）" sheetId="26" r:id="rId24"/>
    <sheet name="表14-部门专项业务经费绩效目标表（物业管理费)" sheetId="27" r:id="rId25"/>
    <sheet name="表14-部门专项业务经费绩效目标表（水电费)" sheetId="28" r:id="rId26"/>
    <sheet name="表14-部门专项业务经费绩效目标表（农户改善居住条件资金)" sheetId="29" r:id="rId27"/>
    <sheet name="表14-部门专项业务经费绩效目标表（姬家茆排水工程款）" sheetId="30" r:id="rId28"/>
    <sheet name="表14-部门专项业务经费绩效目标表（银南新区移民搬迁建设资金）" sheetId="31" r:id="rId29"/>
    <sheet name="表15-部门整体支出绩效目标表" sheetId="17" r:id="rId30"/>
    <sheet name="表16-专项资金总体绩效目标表" sheetId="18" r:id="rId31"/>
    <sheet name="Sheet1" sheetId="32" r:id="rId32"/>
  </sheets>
  <definedNames>
    <definedName name="_xlnm.Print_Area" localSheetId="29">'表15-部门整体支出绩效目标表'!$A$1:$H$62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F32" i="17"/>
  <c r="H27" i="11"/>
  <c r="F27"/>
  <c r="D27"/>
  <c r="B27"/>
  <c r="E40" i="1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5"/>
  <c r="F5"/>
  <c r="E5"/>
  <c r="C18" i="9"/>
  <c r="C17"/>
  <c r="C16"/>
  <c r="C15"/>
  <c r="C14"/>
  <c r="C13"/>
  <c r="C12"/>
  <c r="C11"/>
  <c r="C10"/>
  <c r="C9"/>
  <c r="C8"/>
  <c r="C7"/>
  <c r="C6"/>
  <c r="E5"/>
  <c r="D5"/>
  <c r="C5"/>
  <c r="E49" i="8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H5"/>
  <c r="G5"/>
  <c r="F5"/>
  <c r="E5"/>
</calcChain>
</file>

<file path=xl/sharedStrings.xml><?xml version="1.0" encoding="utf-8"?>
<sst xmlns="http://schemas.openxmlformats.org/spreadsheetml/2006/main" count="2237" uniqueCount="625">
  <si>
    <t>2021年部门综合预算公开报表</t>
  </si>
  <si>
    <t xml:space="preserve">                    部门名称：米脂县住房和城乡建设局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</si>
  <si>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</si>
  <si>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</si>
  <si>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</si>
  <si>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</si>
  <si>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</si>
  <si>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</si>
  <si>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</si>
  <si>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</si>
  <si>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</si>
  <si>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</si>
  <si>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</si>
  <si>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</si>
  <si>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</si>
  <si>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</si>
  <si>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</si>
  <si>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</si>
  <si>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</si>
  <si>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</si>
  <si>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</si>
  <si>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</si>
  <si>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</si>
  <si>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</si>
  <si>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</si>
  <si>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</si>
  <si>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</si>
  <si>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</si>
  <si>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</si>
  <si>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</si>
  <si>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</si>
  <si>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是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</si>
  <si>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</si>
  <si>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</si>
  <si>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</si>
  <si>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</si>
  <si>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</si>
  <si>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</si>
  <si>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</si>
  <si>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</si>
  <si>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</si>
  <si>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</si>
  <si>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</si>
  <si>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</si>
  <si>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</si>
  <si>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</si>
  <si>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</si>
  <si>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</si>
  <si>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</si>
  <si>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</si>
  <si>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</si>
  <si>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</si>
  <si>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</si>
  <si>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</si>
  <si>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</si>
  <si>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</si>
  <si>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</si>
  <si>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</si>
  <si>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</si>
  <si>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</si>
  <si>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</si>
  <si>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</si>
  <si>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</si>
  <si>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</si>
  <si>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</si>
  <si>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</si>
  <si>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</si>
  <si>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</si>
  <si>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</si>
  <si>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</si>
  <si>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</si>
  <si>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</si>
  <si>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</si>
  <si>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</si>
  <si>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</si>
  <si>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</si>
  <si>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</si>
  <si>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</si>
  <si>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</si>
  <si>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</si>
  <si>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</si>
  <si>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</si>
  <si>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</si>
  <si>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</si>
  <si>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</si>
  <si>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</si>
  <si>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</si>
  <si>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</si>
  <si>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</si>
  <si>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</si>
  <si>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</si>
  <si>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</si>
  <si>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</si>
  <si>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</si>
  <si>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</si>
  <si>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</si>
  <si>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</si>
  <si>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</si>
  <si>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</si>
  <si>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</si>
  <si>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</si>
  <si>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</si>
  <si>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</si>
  <si>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</si>
  <si>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</si>
  <si>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</si>
  <si>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</si>
  <si>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</si>
  <si>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</si>
  <si>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</si>
  <si>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</si>
  <si>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</si>
  <si>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</si>
  <si>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</si>
  <si>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</si>
  <si>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</si>
  <si>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</si>
  <si>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</si>
  <si>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</si>
  <si>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</si>
  <si>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</si>
  <si>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</si>
  <si>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</si>
  <si>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</si>
  <si>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</si>
  <si>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</si>
  <si>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</si>
  <si>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</si>
  <si>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</si>
  <si>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</si>
  <si>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</si>
  <si>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</si>
  <si>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</si>
  <si>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</si>
  <si>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</si>
  <si>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</si>
  <si>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</si>
  <si>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</si>
  <si>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</si>
  <si>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</si>
  <si>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</si>
  <si>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</si>
  <si>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</si>
  <si>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</si>
  <si>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</si>
  <si>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</si>
  <si>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</si>
  <si>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</si>
  <si>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米脂县住房和城乡建设局</t>
  </si>
  <si>
    <t>米脂县城市管理监察大队</t>
  </si>
  <si>
    <t>米脂县市政服务保障所</t>
  </si>
  <si>
    <t>米脂县物业指导服务中心</t>
  </si>
  <si>
    <t>米脂县环境卫生所</t>
  </si>
  <si>
    <t>米脂县园林绿化所</t>
  </si>
  <si>
    <t>米脂县建筑工程质量安全监督站</t>
  </si>
  <si>
    <t>米脂县住房保障服务中心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</si>
  <si>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</si>
  <si>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</si>
  <si>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</si>
  <si>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</si>
  <si>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</si>
  <si>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</si>
  <si>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</si>
  <si>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</si>
  <si>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</si>
  <si>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</si>
  <si>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</si>
  <si>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</si>
  <si>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</si>
  <si>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</si>
  <si>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</si>
  <si>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211</t>
  </si>
  <si>
    <t>节能环保支出</t>
  </si>
  <si>
    <t>　　21103</t>
  </si>
  <si>
    <t>　　污染防治</t>
  </si>
  <si>
    <t>　　　　2110302</t>
  </si>
  <si>
    <t>　　　　水体</t>
  </si>
  <si>
    <t>212</t>
  </si>
  <si>
    <t>城乡社区支出</t>
  </si>
  <si>
    <t>　　21201</t>
  </si>
  <si>
    <t>　　城乡社区管理事务</t>
  </si>
  <si>
    <t>　　　　2120101</t>
  </si>
  <si>
    <t>　　　　行政运行</t>
  </si>
  <si>
    <t>　　　　2120104</t>
  </si>
  <si>
    <t>　　　　城管执法</t>
  </si>
  <si>
    <t>　　21203</t>
  </si>
  <si>
    <t>　　城乡社区公共设施</t>
  </si>
  <si>
    <t>　　　　2120399</t>
  </si>
  <si>
    <t>　　　　其他城乡社区公共设施支出</t>
  </si>
  <si>
    <t>　　21205</t>
  </si>
  <si>
    <t>　　城乡社区环境卫生</t>
  </si>
  <si>
    <t>　　　　2120501</t>
  </si>
  <si>
    <t>　　　　城乡社区环境卫生</t>
  </si>
  <si>
    <t>　　21206</t>
  </si>
  <si>
    <t>　　建设市场管理与监督</t>
  </si>
  <si>
    <t>　　　　2120601</t>
  </si>
  <si>
    <t>　　　　建设市场管理与监督</t>
  </si>
  <si>
    <t>221</t>
  </si>
  <si>
    <t>住房保障支出</t>
  </si>
  <si>
    <t>　　22103</t>
  </si>
  <si>
    <t>　　城乡社区住宅</t>
  </si>
  <si>
    <t>　　　　2210399</t>
  </si>
  <si>
    <t>　　　　其他城乡社区住宅支出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</si>
  <si>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</si>
  <si>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</si>
  <si>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</si>
  <si>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</si>
  <si>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</si>
  <si>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</si>
  <si>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</si>
  <si>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</si>
  <si>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</si>
  <si>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</si>
  <si>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</si>
  <si>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 xml:space="preserve"> </t>
  </si>
  <si>
    <t>50501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</si>
  <si>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</si>
  <si>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</si>
  <si>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</si>
  <si>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</si>
  <si>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</si>
  <si>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</si>
  <si>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</si>
  <si>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</si>
  <si>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</si>
  <si>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</si>
  <si>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</si>
  <si>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</si>
  <si>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</si>
  <si>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</si>
  <si>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</si>
  <si>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</si>
  <si>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</si>
  <si>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</si>
  <si>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30114</t>
  </si>
  <si>
    <t>　　医疗费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</si>
  <si>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</si>
  <si>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</si>
  <si>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</si>
  <si>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</si>
  <si>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</si>
  <si>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</si>
  <si>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</si>
  <si>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</si>
  <si>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</si>
  <si>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</si>
  <si>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</si>
  <si>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</si>
  <si>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</si>
  <si>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</si>
  <si>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</si>
  <si>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</si>
  <si>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</si>
  <si>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</si>
  <si>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</si>
  <si>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</si>
  <si>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</si>
  <si>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</si>
  <si>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</si>
  <si>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</si>
  <si>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</si>
  <si>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</si>
  <si>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</si>
  <si>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30218</t>
  </si>
  <si>
    <t>　　专用材料费</t>
  </si>
  <si>
    <t>　　30226</t>
  </si>
  <si>
    <t>　　劳务费</t>
  </si>
  <si>
    <t>50205</t>
  </si>
  <si>
    <t>委托业务费</t>
  </si>
  <si>
    <t>　　30228</t>
  </si>
  <si>
    <t>　　工会经费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</si>
  <si>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</si>
  <si>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</si>
  <si>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</si>
  <si>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</si>
  <si>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</si>
  <si>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</si>
  <si>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</si>
  <si>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</si>
  <si>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30304</t>
  </si>
  <si>
    <t>　　抚恤金</t>
  </si>
  <si>
    <t>50901</t>
  </si>
  <si>
    <t>社会福利和救助</t>
  </si>
  <si>
    <t>　　30305</t>
  </si>
  <si>
    <t>　　生活补助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</si>
  <si>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</si>
  <si>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</si>
  <si>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</si>
  <si>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</si>
  <si>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</si>
  <si>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</si>
  <si>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31099</t>
  </si>
  <si>
    <t>　　其他资本性支出</t>
  </si>
  <si>
    <t>50399</t>
  </si>
  <si>
    <t>其他资本性支出</t>
  </si>
  <si>
    <t>312</t>
  </si>
  <si>
    <t>对企业补助</t>
  </si>
  <si>
    <t>　　31204</t>
  </si>
  <si>
    <t>　　费用补贴</t>
  </si>
  <si>
    <t>50701</t>
  </si>
  <si>
    <t>费用补贴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</si>
  <si>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</si>
  <si>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</si>
  <si>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</si>
  <si>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</si>
  <si>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</si>
  <si>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</si>
  <si>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</si>
  <si>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</si>
  <si>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</si>
  <si>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</si>
  <si>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</si>
  <si>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</si>
  <si>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</si>
  <si>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</si>
  <si>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</si>
  <si>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</si>
  <si>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</si>
  <si>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</si>
  <si>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</si>
  <si>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</si>
  <si>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</si>
  <si>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</si>
  <si>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</si>
  <si>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</si>
  <si>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</si>
  <si>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</si>
  <si>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</si>
  <si>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</si>
  <si>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</si>
  <si>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</si>
  <si>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</si>
  <si>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</si>
  <si>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</si>
  <si>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</si>
  <si>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</si>
  <si>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</si>
  <si>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</si>
  <si>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</si>
  <si>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</si>
  <si>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</si>
  <si>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</si>
  <si>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</si>
  <si>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</si>
  <si>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</si>
  <si>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</si>
  <si>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</si>
  <si>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</si>
  <si>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</si>
  <si>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</si>
  <si>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</si>
  <si>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</si>
  <si>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</si>
  <si>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511</t>
  </si>
  <si>
    <t>　　511001</t>
  </si>
  <si>
    <t>　　米脂县住房和城乡建设局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</si>
  <si>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</si>
  <si>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</si>
  <si>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</si>
  <si>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</si>
  <si>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</si>
  <si>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2020年农户改善居住条件资金</t>
  </si>
  <si>
    <t>为了改善全县建档立卡贫困户居住条件，住建局会同质安站对2020年第二批建档立卡贫困户农村危房改造工程践行验收，需要并对改造户发放补助资金</t>
  </si>
  <si>
    <t>　　　　　　　　210国道翔凤桥三岔路口道路退线改造项目资金</t>
  </si>
  <si>
    <t>近年来，县人大代表建议、县政协委员提案、“百姓问政”、“12345便民热线”涉及到“群众身边的事”越来越多，我局对大部门的建议提案进行了解决，亦有部门市政基础改造工程因城市建设资金短缺问题，一直未能解决。</t>
  </si>
  <si>
    <t>　　　　　　　　“温馨家园”建设项目配套姬家茆排水工程资金</t>
  </si>
  <si>
    <t>该项目一直在实施，项目资金按进度支付</t>
  </si>
  <si>
    <t>　　　　　　　　猯卧梁排水延伸改造项目资金</t>
  </si>
  <si>
    <t>　　　　　　　　滨河公园照明灯具维修项目资金</t>
  </si>
  <si>
    <t>滨河公园一、二期照明灯具因年久老化，部门灯具损坏无法点亮，公园内部门区域夜间无法正常照明，已形成安全隐患。随着气候渐渐回暖，夜间公园内进行文化娱乐活动的居民群众越来越多，为了不影响公园正常运行，消除安全隐患，我局拟对滨河公园照明灯具进行维修更换。</t>
  </si>
  <si>
    <t>　　　　　　　　城区照明设施建设资金</t>
  </si>
  <si>
    <t>对城区内照明设备进行更换及维修，保障城区照明，方便市民出行，改善米脂市容市貌</t>
  </si>
  <si>
    <t>　　　　　　　　东山梁生活用水工程维护经费</t>
  </si>
  <si>
    <t>更好的达到东山梁生活用水工程净化水质、处理和服务人民群主、保护环境的目的。</t>
  </si>
  <si>
    <t>　　　　　　　　工业园区供水管网管家湾加压站电费</t>
  </si>
  <si>
    <t>为了更好的达到东山梁生活用水工程净化水质、处理和服务人民群主、保护环境的目的。</t>
  </si>
  <si>
    <t>　　　　　　　　公厕旱改水改造项目资金</t>
  </si>
  <si>
    <t>为进一步深化环保型城市建设成果，提升居民生活满意度。我局对农机家属院门口公共卫生间实施旱改水项目，所需资金50万元</t>
  </si>
  <si>
    <t>　　　　　　　　环卫经费</t>
  </si>
  <si>
    <t xml:space="preserve"> 为认真抓好我县环境卫生管理工作，彻底解决脏、乱、差问题，为广大群众创造一个良好的生活环境</t>
  </si>
  <si>
    <t>　　　　　　　　剧院背巷饮马河沿线改造项目资金</t>
  </si>
  <si>
    <t>　　　　　　　　水务公司污水处理厂运行补助</t>
  </si>
  <si>
    <t>为了保障城镇污水处理设施运行维护和建设，防治水污染，更好的服务人民群众，保护环境，让我们有一个美丽的家园。</t>
  </si>
  <si>
    <t>　　　　　　　　银北路与210国道交界线道路硬化项目资金</t>
  </si>
  <si>
    <t>银北路与210国道交界处原为荒地，坑坑洼洼，晴天颠箥，雨雪天气泥泞，影响居民群众出行，且易产生扬尘，不符合环保相关要求。</t>
  </si>
  <si>
    <t>　　　　　　　　银南新区移民搬迁建设项目资金</t>
  </si>
  <si>
    <t>为进一步深化环保型城市建设成果，提升居民生活满意度。</t>
  </si>
  <si>
    <t>　　511007</t>
  </si>
  <si>
    <t>　　米脂县市政服务保障所</t>
  </si>
  <si>
    <t>　　　　　　　　办公室维修项目资金</t>
  </si>
  <si>
    <t>因年久失修，现在屋顶严重漏水，房内墙壁脱落，用电线路老化，单位院内排水不畅，地面坑洼不平，实有积水，存在安全隐患，严重影响单位的工作环境，急需进行维修</t>
  </si>
  <si>
    <t>　　　　　　　　路灯电费</t>
  </si>
  <si>
    <t xml:space="preserve">负责城区基础设施、照明设施建设维护和市容管理工作				
</t>
  </si>
  <si>
    <t>　　　　　　　　路灯维修</t>
  </si>
  <si>
    <t>　　511009</t>
  </si>
  <si>
    <t>　　米脂县环境卫生所</t>
  </si>
  <si>
    <t>　　　　　　　　河西片区垃圾收集清运、建筑垃圾填埋场管理经费</t>
  </si>
  <si>
    <t>对河西片区垃圾收集清运、建筑垃圾填埋场管理，改善城区居民人居环境。</t>
  </si>
  <si>
    <t>　　　　　　　　环卫工人补发工资补助资金</t>
  </si>
  <si>
    <t>环卫工人补发工资补助资金</t>
  </si>
  <si>
    <t>　　　　　　　　垃圾处理厂运行经费</t>
  </si>
  <si>
    <t>垃圾处理厂运行经费</t>
  </si>
  <si>
    <t>　　511010</t>
  </si>
  <si>
    <t>　　米脂县园林绿化所</t>
  </si>
  <si>
    <t>　　　　　　　　水电费</t>
  </si>
  <si>
    <t>浇灌公园，晚上照明，为城区人们提供休闲娱乐的场所。</t>
  </si>
  <si>
    <t>　　　　　　　　天然气费</t>
  </si>
  <si>
    <t>供应单位办公取暖，为单位职工提供一个舒适的办公环境。</t>
  </si>
  <si>
    <t>　　　　　　　　园林管护费</t>
  </si>
  <si>
    <t>实施绿化常态管理，开展公园绿化施肥、浇溉、修剪整形、除虫打药、清除杂草等绿化管理，更好地创造一个休闲娱乐活动场所。</t>
  </si>
  <si>
    <t>　　　　　　　　貂蝉广场物业管理费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</si>
  <si>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</si>
  <si>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</si>
  <si>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</si>
  <si>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</si>
  <si>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</si>
  <si>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</si>
  <si>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</si>
  <si>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</si>
  <si>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</si>
  <si>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</si>
  <si>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</si>
  <si>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</si>
  <si>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</si>
  <si>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</si>
  <si>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</si>
  <si>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</si>
  <si>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</si>
  <si>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</si>
  <si>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</si>
  <si>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</si>
  <si>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</si>
  <si>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</si>
  <si>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</si>
  <si>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</si>
  <si>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</si>
  <si>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</si>
  <si>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</si>
  <si>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</si>
  <si>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20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</si>
  <si>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21</t>
    </r>
    <r>
      <rPr>
        <sz val="9"/>
        <rFont val="宋体"/>
        <charset val="134"/>
      </rPr>
      <t>年</t>
    </r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</si>
  <si>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</si>
  <si>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</si>
  <si>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</si>
  <si>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</si>
  <si>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</si>
  <si>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</si>
  <si>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</si>
  <si>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</si>
  <si>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</si>
  <si>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</si>
  <si>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</si>
  <si>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水务公司污水处理厂运行经费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</si>
  <si>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</si>
  <si>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</si>
  <si>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</si>
  <si>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</si>
  <si>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</si>
  <si>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</si>
  <si>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  目标1：更好的处理污泥，保护环境
   目标2：要得到群众更多的好评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</si>
  <si>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</si>
  <si>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</si>
  <si>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</si>
  <si>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</si>
  <si>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</si>
  <si>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</si>
  <si>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</si>
  <si>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服务工业园区企业数量</t>
  </si>
  <si>
    <t>≥10家</t>
  </si>
  <si>
    <t xml:space="preserve"> ……</t>
  </si>
  <si>
    <t>质量指标</t>
  </si>
  <si>
    <t>污水处理达标率</t>
  </si>
  <si>
    <t>≥90%</t>
  </si>
  <si>
    <t>时效指标</t>
  </si>
  <si>
    <t>工作完成及时率</t>
  </si>
  <si>
    <t>成本指标</t>
  </si>
  <si>
    <t>严格控制成本支出</t>
  </si>
  <si>
    <t>≤700万元</t>
  </si>
  <si>
    <t>效
益
指
标</t>
  </si>
  <si>
    <t>经济效益
指标</t>
  </si>
  <si>
    <t>促进米脂经济发展</t>
  </si>
  <si>
    <t>逐步改善</t>
  </si>
  <si>
    <t>社会效益
指标</t>
  </si>
  <si>
    <t>减少污染排放</t>
  </si>
  <si>
    <t>明显改善</t>
  </si>
  <si>
    <t>生态效益
指标</t>
  </si>
  <si>
    <t>改善城区人居环境</t>
  </si>
  <si>
    <t>可持续影响
指标</t>
  </si>
  <si>
    <t>……</t>
  </si>
  <si>
    <t>满意度指标</t>
  </si>
  <si>
    <t>服务对象
满意度指标</t>
  </si>
  <si>
    <t>受群众满意度</t>
  </si>
  <si>
    <t>≥95%</t>
  </si>
  <si>
    <t>备 注：1、绩效指标可选择填写。 2、根据需要可往下续表。 3、市县扶贫资金项目的绩效目标必须公开。4、市县部门也应公开。</t>
  </si>
  <si>
    <t>工业园区东供水管网管家湾加压站电费</t>
  </si>
  <si>
    <t xml:space="preserve">   目标1：为了更好的达到东山梁生活用水工程净化水质、处理和服务人民群主、保护环境的目的。
   目标2：要得到群众更多的好评</t>
  </si>
  <si>
    <t>≤85万元</t>
  </si>
  <si>
    <t>环卫经费</t>
  </si>
  <si>
    <t xml:space="preserve">   目标1：为认真抓好我县环境卫生管理工作，彻底解决脏、乱、差问题，为广大群众创造一个良好的生活环境
   目标2：要得到群众更多的好评</t>
  </si>
  <si>
    <t>中标公司</t>
  </si>
  <si>
    <t>2家</t>
  </si>
  <si>
    <t>≤1060.14万元</t>
  </si>
  <si>
    <t>加大绿化宣传力度，提高市民保护环境意识</t>
  </si>
  <si>
    <t>改善米脂市容</t>
  </si>
  <si>
    <t xml:space="preserve">   目标1：解决部门市政基础改造工程
   目标2：得到群众更多的好评</t>
  </si>
  <si>
    <t>所需经费</t>
  </si>
  <si>
    <t>50万元</t>
  </si>
  <si>
    <t>≤50万元</t>
  </si>
  <si>
    <t>55万元</t>
  </si>
  <si>
    <t>≤55万元</t>
  </si>
  <si>
    <t>　　　　　　　　　路灯维修</t>
  </si>
  <si>
    <t xml:space="preserve">   目标1：负责城区基础设施、照明设施建设维护和市容管理工作    
   目标2：得到群众更多的好评</t>
  </si>
  <si>
    <t>服务米脂城区人口数量</t>
  </si>
  <si>
    <t>≥4万人</t>
  </si>
  <si>
    <t>市区照明保障达标率</t>
  </si>
  <si>
    <t>≤80万元</t>
  </si>
  <si>
    <t>方便米脂市民出行</t>
  </si>
  <si>
    <t>促进米脂治安安全</t>
  </si>
  <si>
    <t>改善米脂市容市貌</t>
  </si>
  <si>
    <t>市民满意度</t>
  </si>
  <si>
    <t>　　　　　　　　　路灯电费</t>
  </si>
  <si>
    <t>≤260万元</t>
  </si>
  <si>
    <t xml:space="preserve">   目标1：补发环卫工人工资   
   目标2：</t>
  </si>
  <si>
    <t>≤105.9万元</t>
  </si>
  <si>
    <t>受益人员满意度</t>
  </si>
  <si>
    <t>　园林管护费</t>
  </si>
  <si>
    <t xml:space="preserve">   目标1：实施绿化常态管理，开展公园绿化施肥、浇溉、修剪整形、除虫打药、清除杂草等绿化管理，更好地创造一个休闲娱乐活动场所。  
   目标2：</t>
  </si>
  <si>
    <t>综合公园面积</t>
  </si>
  <si>
    <t>》40亩</t>
  </si>
  <si>
    <t>绿化验收合格率</t>
  </si>
  <si>
    <t>节约管理成本</t>
  </si>
  <si>
    <t>公共绿化覆盖率的提高</t>
  </si>
  <si>
    <t>明显提高</t>
  </si>
  <si>
    <t>　　　　　　　　      貂蝉广场物业管理费</t>
  </si>
  <si>
    <t>≤53万元</t>
  </si>
  <si>
    <t>水电费</t>
  </si>
  <si>
    <t xml:space="preserve">   目标1：浇灌公园，晚上照明，为城区人们提供休闲娱乐的场所。 
   目标2：</t>
  </si>
  <si>
    <t>2020年农户改善居住条件资金</t>
  </si>
  <si>
    <t xml:space="preserve">   目标1：为了改善全县建档立卡贫困户居住条件，住建局会同质安站对2020年第二批建档立卡贫困户农村危房改造工程践行验收，需要并对改造户发放补助资金。
   目标2：</t>
  </si>
  <si>
    <t>改善所在区域人居环境</t>
  </si>
  <si>
    <t>“温馨家园”建设项目配套姬家茆排水工程资金</t>
  </si>
  <si>
    <t xml:space="preserve">   目标1：该项目一直在实施，项目资金按进度支付
   目标2：</t>
  </si>
  <si>
    <t>验收合格率</t>
  </si>
  <si>
    <t>≤363.87万元</t>
  </si>
  <si>
    <t>银南新区移民搬迁建设项目资金</t>
  </si>
  <si>
    <t xml:space="preserve">   目标1：为进一步深化环保型城市建设成果，提升居民生活满意度。
   目标2：</t>
  </si>
  <si>
    <t>≤948.93万元</t>
  </si>
  <si>
    <t>改善人居环境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</si>
  <si>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</si>
  <si>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</si>
  <si>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</si>
  <si>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</si>
  <si>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</si>
  <si>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</si>
  <si>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</si>
  <si>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</si>
  <si>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</si>
  <si>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</si>
  <si>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210国道翔凤桥三岔路口道路退线改造项目资金</t>
  </si>
  <si>
    <t>任务3</t>
  </si>
  <si>
    <t>任务4</t>
  </si>
  <si>
    <t>猯卧梁排水延伸改造项目资金</t>
  </si>
  <si>
    <t>任务5</t>
  </si>
  <si>
    <t>滨河公园照明灯具维修项目资金</t>
  </si>
  <si>
    <t>任务6</t>
  </si>
  <si>
    <t>城区照明设施建设资金</t>
  </si>
  <si>
    <t>任务7</t>
  </si>
  <si>
    <t>东山梁生活用水工程维护经费</t>
  </si>
  <si>
    <t>任务8</t>
  </si>
  <si>
    <t>工业园区供水管网管家湾加压站电费</t>
  </si>
  <si>
    <t>任务9</t>
  </si>
  <si>
    <t>公厕旱改水改造项目资金</t>
  </si>
  <si>
    <t>任务10</t>
  </si>
  <si>
    <t>任务11</t>
  </si>
  <si>
    <t>剧院背巷饮马河沿线改造项目资金</t>
  </si>
  <si>
    <t>任务12</t>
  </si>
  <si>
    <t>水务公司污水处理厂运行补助</t>
  </si>
  <si>
    <t>任务13</t>
  </si>
  <si>
    <t>银北路与210国道交界线道路硬化项目资金</t>
  </si>
  <si>
    <t>任务14</t>
  </si>
  <si>
    <t>任务15</t>
  </si>
  <si>
    <t>办公室维修项目资金</t>
  </si>
  <si>
    <t>任务16</t>
  </si>
  <si>
    <t>路灯电费</t>
  </si>
  <si>
    <t>任务17</t>
  </si>
  <si>
    <t>路灯维修</t>
  </si>
  <si>
    <t>任务18</t>
  </si>
  <si>
    <t>河西片区垃圾收集清运、建筑垃圾填埋场管理经费</t>
  </si>
  <si>
    <t>任务19</t>
  </si>
  <si>
    <t>任务20</t>
  </si>
  <si>
    <t>任务21</t>
  </si>
  <si>
    <t>任务22</t>
  </si>
  <si>
    <t>天然气费</t>
  </si>
  <si>
    <t>任务23</t>
  </si>
  <si>
    <t>园林管护费</t>
  </si>
  <si>
    <t>任务24</t>
  </si>
  <si>
    <t>貂蝉广场物业管理费</t>
  </si>
  <si>
    <t>金额合计</t>
  </si>
  <si>
    <t>年度
总体
目标</t>
  </si>
  <si>
    <r>
      <rPr>
        <sz val="12"/>
        <rFont val="宋体"/>
        <charset val="134"/>
      </rPr>
      <t xml:space="preserve">
目标1</t>
    </r>
    <r>
      <rPr>
        <sz val="12"/>
        <rFont val="宋体"/>
        <charset val="134"/>
      </rPr>
      <t>：继续推进银南新区新型城镇化建设（一期）</t>
    </r>
    <r>
      <rPr>
        <sz val="12"/>
        <rFont val="宋体"/>
        <charset val="134"/>
      </rPr>
      <t>PPP</t>
    </r>
    <r>
      <rPr>
        <sz val="12"/>
        <rFont val="宋体"/>
        <charset val="134"/>
      </rPr>
      <t>项目。
目标</t>
    </r>
    <r>
      <rPr>
        <sz val="12"/>
        <rFont val="宋体"/>
        <charset val="134"/>
      </rPr>
      <t>2</t>
    </r>
    <r>
      <rPr>
        <sz val="12"/>
        <rFont val="宋体"/>
        <charset val="134"/>
      </rPr>
      <t>：继续实施县档案馆建设项目。</t>
    </r>
    <r>
      <rPr>
        <sz val="12"/>
        <rFont val="宋体"/>
        <charset val="134"/>
      </rPr>
      <t xml:space="preserve">             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宋体"/>
        <charset val="134"/>
      </rPr>
      <t>3</t>
    </r>
    <r>
      <rPr>
        <sz val="12"/>
        <rFont val="宋体"/>
        <charset val="134"/>
      </rPr>
      <t>：争取启动实施青年路、公园路、治黄路雨污分流项目。
目标</t>
    </r>
    <r>
      <rPr>
        <sz val="12"/>
        <rFont val="宋体"/>
        <charset val="134"/>
      </rPr>
      <t>4</t>
    </r>
    <r>
      <rPr>
        <sz val="12"/>
        <rFont val="宋体"/>
        <charset val="134"/>
      </rPr>
      <t>：争取启动实施桃镇、郭兴庄、杨家沟、印斗、沙店等</t>
    </r>
    <r>
      <rPr>
        <sz val="12"/>
        <rFont val="宋体"/>
        <charset val="134"/>
      </rPr>
      <t>5</t>
    </r>
    <r>
      <rPr>
        <sz val="12"/>
        <rFont val="宋体"/>
        <charset val="134"/>
      </rPr>
      <t>镇的污水处理厂建设项目。</t>
    </r>
    <r>
      <rPr>
        <sz val="12"/>
        <rFont val="宋体"/>
        <charset val="134"/>
      </rPr>
      <t xml:space="preserve">                                                  </t>
    </r>
    <r>
      <rPr>
        <sz val="12"/>
        <rFont val="宋体"/>
        <charset val="134"/>
      </rPr>
      <t>目标</t>
    </r>
    <r>
      <rPr>
        <sz val="12"/>
        <rFont val="宋体"/>
        <charset val="134"/>
      </rPr>
      <t xml:space="preserve">5: </t>
    </r>
    <r>
      <rPr>
        <sz val="12"/>
        <rFont val="宋体"/>
        <charset val="134"/>
      </rPr>
      <t>争取启动实施银南新区连接线建设项目。</t>
    </r>
    <r>
      <rPr>
        <sz val="12"/>
        <rFont val="宋体"/>
        <charset val="134"/>
      </rPr>
      <t xml:space="preserve">      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宋体"/>
        <charset val="134"/>
      </rPr>
      <t>6：</t>
    </r>
    <r>
      <rPr>
        <sz val="12"/>
        <rFont val="宋体"/>
        <charset val="134"/>
      </rPr>
      <t>争取启动实施餐厨垃圾处置工程建设项目。</t>
    </r>
    <r>
      <rPr>
        <sz val="12"/>
        <rFont val="宋体"/>
        <charset val="134"/>
      </rPr>
      <t xml:space="preserve">          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宋体"/>
        <charset val="134"/>
      </rPr>
      <t>7：</t>
    </r>
    <r>
      <rPr>
        <sz val="12"/>
        <rFont val="宋体"/>
        <charset val="134"/>
      </rPr>
      <t>争取启动实施米脂县粪便处置工程建设项目。</t>
    </r>
    <r>
      <rPr>
        <sz val="12"/>
        <rFont val="宋体"/>
        <charset val="134"/>
      </rPr>
      <t xml:space="preserve">                                                             </t>
    </r>
    <r>
      <rPr>
        <sz val="12"/>
        <rFont val="宋体"/>
        <charset val="134"/>
      </rPr>
      <t>目标</t>
    </r>
    <r>
      <rPr>
        <sz val="12"/>
        <rFont val="宋体"/>
        <charset val="134"/>
      </rPr>
      <t>8：其他市政基础改造工程建设。</t>
    </r>
  </si>
  <si>
    <t>年
度
绩
效
指
标</t>
  </si>
  <si>
    <t>产出指标</t>
  </si>
  <si>
    <t>涉及项目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</si>
  <si>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4个</t>
    </r>
  </si>
  <si>
    <t xml:space="preserve"> 绿化验收合格率</t>
  </si>
  <si>
    <r>
      <rPr>
        <sz val="12"/>
        <rFont val="仿宋_GB2312"/>
        <charset val="134"/>
      </rPr>
      <t>严格控制成本支出</t>
    </r>
  </si>
  <si>
    <t>≤4258.84万元</t>
  </si>
  <si>
    <t>成本节约率</t>
  </si>
  <si>
    <t>80%以上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</si>
  <si>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</si>
  <si>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</si>
  <si>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专项业务经费</t>
  </si>
  <si>
    <t>实施期限</t>
  </si>
  <si>
    <t>1年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</si>
  <si>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</si>
  <si>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</si>
  <si>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</si>
  <si>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</si>
  <si>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</si>
  <si>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r>
      <rPr>
        <sz val="12"/>
        <rFont val="宋体"/>
        <charset val="134"/>
      </rPr>
      <t xml:space="preserve">
目标1：建设行业法律法规的贯彻落实。</t>
    </r>
    <r>
      <rPr>
        <sz val="12"/>
        <rFont val="宋体"/>
        <charset val="134"/>
      </rPr>
      <t xml:space="preserve">
目标2：建筑工程管理</t>
    </r>
    <r>
      <rPr>
        <sz val="12"/>
        <rFont val="宋体"/>
        <charset val="134"/>
      </rPr>
      <t xml:space="preserve"> 。                                         </t>
    </r>
    <r>
      <rPr>
        <sz val="12"/>
        <rFont val="宋体"/>
        <charset val="134"/>
      </rPr>
      <t>目标3：建筑市场管理（包括项目审批管理、建筑施工企业管理、建设项目施工管理、新型节能材料推广应用管理）。
目标</t>
    </r>
    <r>
      <rPr>
        <sz val="12"/>
        <rFont val="宋体"/>
        <charset val="134"/>
      </rPr>
      <t>4</t>
    </r>
    <r>
      <rPr>
        <sz val="12"/>
        <rFont val="宋体"/>
        <charset val="134"/>
      </rPr>
      <t>：</t>
    </r>
    <r>
      <rPr>
        <sz val="12"/>
        <rFont val="宋体"/>
        <charset val="134"/>
      </rPr>
      <t xml:space="preserve"> 房产市场管理（包括房地产开发企业管理、房地产交易办证管理、住房小区物业管理、棚户区改造）。                                                 目标5:  燃气市场管理（包括供气燃气企业管理、燃气器具经营管理、燃气工程建设管理、燃气使用安全管理）。                           目标6.城市执法管理。                                           目标7：市政基础设施工程建设管理。                               目标8：保障性住房建设管理。                                    目标9：市容市貌和环境卫生管理。                                目标10：人民防空管理。                                               目标11：城建档案管理。                                                                                                                                                    </t>
    </r>
  </si>
  <si>
    <t xml:space="preserve">
目标1：继续推进银南新区新型城镇化建设（一期）PPP项目。
目标2：继续实施县档案馆建设项目。                              目标3：争取启动实施青年路、公园路、治黄路雨污分流项目。
目标4： 争取启动实施桃镇、郭兴庄、杨家沟、印斗、沙店等5镇的污水处理厂建设项目。                                                  目标5:  争取启动实施银南新区连接线建设项目。                   目标6.争取启动实施餐厨垃圾处置工程建设项目。                     目标7.争取启动实施米脂县粪便处置工程建设项目。 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</si>
  <si>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</si>
  <si>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</si>
  <si>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保密审查情况：已审查</t>
    <phoneticPr fontId="0" type="noConversion"/>
  </si>
  <si>
    <t>无</t>
    <phoneticPr fontId="0" type="noConversion"/>
  </si>
</sst>
</file>

<file path=xl/styles.xml><?xml version="1.0" encoding="utf-8"?>
<styleSheet xmlns="http://schemas.openxmlformats.org/spreadsheetml/2006/main">
  <numFmts count="1">
    <numFmt numFmtId="177" formatCode="#,##0.0000"/>
  </numFmts>
  <fonts count="24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name val="仿宋_GB2312"/>
      <charset val="134"/>
    </font>
    <font>
      <sz val="12"/>
      <name val="Times New Roman"/>
      <family val="1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family val="2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2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2" fillId="0" borderId="0">
      <alignment vertical="center"/>
    </xf>
    <xf numFmtId="0" fontId="19" fillId="0" borderId="0"/>
    <xf numFmtId="0" fontId="5" fillId="0" borderId="0">
      <alignment vertical="center"/>
    </xf>
  </cellStyleXfs>
  <cellXfs count="232">
    <xf numFmtId="0" fontId="0" fillId="0" borderId="0" xfId="0"/>
    <xf numFmtId="0" fontId="1" fillId="0" borderId="0" xfId="7" applyAlignment="1">
      <alignment vertical="center" wrapText="1"/>
    </xf>
    <xf numFmtId="0" fontId="2" fillId="0" borderId="0" xfId="7" applyFont="1" applyAlignment="1">
      <alignment vertical="center"/>
    </xf>
    <xf numFmtId="0" fontId="3" fillId="0" borderId="0" xfId="7" applyFont="1" applyAlignment="1">
      <alignment vertical="center" wrapText="1"/>
    </xf>
    <xf numFmtId="0" fontId="1" fillId="0" borderId="1" xfId="7" applyFont="1" applyBorder="1" applyAlignment="1">
      <alignment vertical="center"/>
    </xf>
    <xf numFmtId="0" fontId="1" fillId="0" borderId="1" xfId="7" applyFont="1" applyBorder="1" applyAlignment="1">
      <alignment vertical="center" wrapText="1"/>
    </xf>
    <xf numFmtId="0" fontId="1" fillId="0" borderId="0" xfId="7" applyFont="1" applyBorder="1" applyAlignment="1">
      <alignment vertical="center" wrapText="1"/>
    </xf>
    <xf numFmtId="0" fontId="1" fillId="0" borderId="5" xfId="7" applyFont="1" applyBorder="1" applyAlignment="1">
      <alignment horizontal="center" vertical="center" wrapText="1"/>
    </xf>
    <xf numFmtId="0" fontId="1" fillId="0" borderId="5" xfId="7" applyBorder="1" applyAlignment="1">
      <alignment horizontal="center" vertical="center" wrapText="1"/>
    </xf>
    <xf numFmtId="0" fontId="1" fillId="0" borderId="5" xfId="7" applyFont="1" applyBorder="1" applyAlignment="1">
      <alignment vertical="center" wrapText="1"/>
    </xf>
    <xf numFmtId="0" fontId="1" fillId="0" borderId="5" xfId="7" applyBorder="1" applyAlignment="1">
      <alignment vertical="center" wrapText="1"/>
    </xf>
    <xf numFmtId="0" fontId="1" fillId="0" borderId="2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5" xfId="7" applyFont="1" applyBorder="1" applyAlignment="1">
      <alignment horizontal="left" vertical="center" wrapText="1"/>
    </xf>
    <xf numFmtId="9" fontId="1" fillId="0" borderId="5" xfId="7" applyNumberFormat="1" applyBorder="1" applyAlignment="1">
      <alignment horizontal="left" vertical="center" wrapText="1"/>
    </xf>
    <xf numFmtId="0" fontId="1" fillId="0" borderId="5" xfId="7" applyBorder="1" applyAlignment="1">
      <alignment horizontal="left" vertical="center" wrapText="1"/>
    </xf>
    <xf numFmtId="0" fontId="1" fillId="0" borderId="0" xfId="7" applyAlignment="1">
      <alignment vertical="center"/>
    </xf>
    <xf numFmtId="0" fontId="8" fillId="0" borderId="0" xfId="7" applyFont="1" applyAlignment="1">
      <alignment vertical="center" wrapText="1"/>
    </xf>
    <xf numFmtId="0" fontId="1" fillId="0" borderId="0" xfId="7" applyAlignment="1">
      <alignment horizontal="center" vertical="center" wrapText="1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1" fillId="0" borderId="0" xfId="7" applyAlignment="1">
      <alignment horizontal="center" vertical="center"/>
    </xf>
    <xf numFmtId="0" fontId="1" fillId="0" borderId="0" xfId="7" applyFont="1" applyAlignment="1">
      <alignment vertical="center"/>
    </xf>
    <xf numFmtId="0" fontId="1" fillId="0" borderId="0" xfId="7" applyFont="1" applyAlignment="1">
      <alignment horizontal="center" vertical="center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8" xfId="0" applyNumberFormat="1" applyFont="1" applyBorder="1" applyAlignment="1">
      <alignment horizontal="left" vertical="center" wrapText="1"/>
    </xf>
    <xf numFmtId="4" fontId="1" fillId="0" borderId="21" xfId="0" applyNumberFormat="1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4" fontId="1" fillId="0" borderId="5" xfId="7" applyNumberFormat="1" applyBorder="1" applyAlignment="1">
      <alignment vertical="center" wrapText="1"/>
    </xf>
    <xf numFmtId="0" fontId="2" fillId="0" borderId="0" xfId="11" applyFont="1" applyFill="1" applyBorder="1" applyAlignment="1">
      <alignment horizontal="left" vertical="center" wrapText="1"/>
    </xf>
    <xf numFmtId="0" fontId="2" fillId="0" borderId="0" xfId="7" applyFont="1" applyBorder="1" applyAlignment="1">
      <alignment vertical="center" wrapText="1"/>
    </xf>
    <xf numFmtId="9" fontId="2" fillId="0" borderId="0" xfId="7" applyNumberFormat="1" applyFont="1" applyBorder="1" applyAlignment="1">
      <alignment horizontal="left" vertical="center" wrapText="1"/>
    </xf>
    <xf numFmtId="0" fontId="1" fillId="0" borderId="0" xfId="7" applyAlignment="1" applyProtection="1">
      <alignment vertical="center" wrapText="1"/>
      <protection locked="0"/>
    </xf>
    <xf numFmtId="0" fontId="1" fillId="0" borderId="2" xfId="7" applyFont="1" applyBorder="1" applyAlignment="1">
      <alignment vertical="center" wrapText="1"/>
    </xf>
    <xf numFmtId="0" fontId="1" fillId="0" borderId="4" xfId="7" applyFont="1" applyBorder="1" applyAlignment="1">
      <alignment vertical="center" wrapText="1"/>
    </xf>
    <xf numFmtId="0" fontId="2" fillId="0" borderId="5" xfId="7" applyFont="1" applyBorder="1" applyAlignment="1">
      <alignment vertical="center" wrapText="1"/>
    </xf>
    <xf numFmtId="0" fontId="2" fillId="0" borderId="5" xfId="11" applyFont="1" applyFill="1" applyBorder="1" applyAlignment="1">
      <alignment horizontal="left" vertical="center" wrapText="1"/>
    </xf>
    <xf numFmtId="9" fontId="2" fillId="0" borderId="5" xfId="7" applyNumberFormat="1" applyFont="1" applyBorder="1" applyAlignment="1">
      <alignment horizontal="left" vertical="center" wrapText="1"/>
    </xf>
    <xf numFmtId="0" fontId="9" fillId="0" borderId="5" xfId="5" applyFont="1" applyFill="1" applyBorder="1" applyAlignment="1">
      <alignment horizontal="left" vertical="center" wrapText="1"/>
    </xf>
    <xf numFmtId="0" fontId="10" fillId="0" borderId="5" xfId="5" applyFont="1" applyFill="1" applyBorder="1" applyAlignment="1">
      <alignment vertical="center" wrapText="1"/>
    </xf>
    <xf numFmtId="0" fontId="11" fillId="0" borderId="5" xfId="5" applyFont="1" applyFill="1" applyBorder="1" applyAlignment="1">
      <alignment horizontal="left" vertical="center" wrapText="1"/>
    </xf>
    <xf numFmtId="0" fontId="2" fillId="0" borderId="5" xfId="7" applyFont="1" applyBorder="1" applyAlignment="1">
      <alignment horizontal="center" vertical="center" wrapText="1"/>
    </xf>
    <xf numFmtId="0" fontId="0" fillId="2" borderId="0" xfId="0" applyFill="1"/>
    <xf numFmtId="0" fontId="0" fillId="2" borderId="5" xfId="0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left" vertical="center"/>
    </xf>
    <xf numFmtId="0" fontId="0" fillId="0" borderId="13" xfId="0" applyNumberFormat="1" applyFill="1" applyBorder="1" applyAlignment="1" applyProtection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0" fontId="0" fillId="2" borderId="5" xfId="0" applyFill="1" applyBorder="1"/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0" fontId="0" fillId="2" borderId="5" xfId="0" applyFill="1" applyBorder="1" applyProtection="1">
      <protection locked="0"/>
    </xf>
    <xf numFmtId="0" fontId="0" fillId="2" borderId="0" xfId="0" applyFill="1" applyAlignment="1">
      <alignment horizontal="right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14" fillId="0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horizontal="right" vertical="center"/>
    </xf>
    <xf numFmtId="0" fontId="15" fillId="0" borderId="5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5" xfId="0" applyFill="1" applyBorder="1" applyAlignment="1">
      <alignment horizontal="center" vertical="center" wrapText="1"/>
    </xf>
    <xf numFmtId="0" fontId="11" fillId="0" borderId="16" xfId="10" applyFont="1" applyBorder="1" applyAlignment="1">
      <alignment horizontal="left" vertical="center" wrapText="1"/>
    </xf>
    <xf numFmtId="4" fontId="11" fillId="0" borderId="16" xfId="10" applyNumberFormat="1" applyFont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0" fillId="0" borderId="5" xfId="0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4" fontId="11" fillId="0" borderId="24" xfId="10" applyNumberFormat="1" applyFont="1" applyBorder="1" applyAlignment="1">
      <alignment horizontal="right" vertical="center" wrapText="1"/>
    </xf>
    <xf numFmtId="4" fontId="11" fillId="0" borderId="5" xfId="10" applyNumberFormat="1" applyFont="1" applyBorder="1" applyAlignment="1">
      <alignment horizontal="right" vertical="center" wrapText="1"/>
    </xf>
    <xf numFmtId="0" fontId="0" fillId="0" borderId="0" xfId="0" applyBorder="1"/>
    <xf numFmtId="0" fontId="19" fillId="0" borderId="0" xfId="10" applyBorder="1" applyAlignment="1">
      <alignment horizontal="left" vertical="center" wrapText="1"/>
    </xf>
    <xf numFmtId="0" fontId="0" fillId="0" borderId="0" xfId="0" applyProtection="1">
      <protection locked="0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Fill="1" applyBorder="1"/>
    <xf numFmtId="4" fontId="11" fillId="0" borderId="0" xfId="10" applyNumberFormat="1" applyFont="1" applyBorder="1" applyAlignment="1">
      <alignment horizontal="right" vertical="center" wrapText="1"/>
    </xf>
    <xf numFmtId="0" fontId="11" fillId="0" borderId="5" xfId="0" applyFont="1" applyBorder="1"/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8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8" fillId="0" borderId="5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13" xfId="0" applyBorder="1" applyAlignment="1">
      <alignment horizontal="left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0" fillId="0" borderId="23" xfId="0" applyFont="1" applyBorder="1" applyAlignment="1">
      <alignment horizontal="left" vertical="center"/>
    </xf>
    <xf numFmtId="0" fontId="0" fillId="0" borderId="23" xfId="0" applyFill="1" applyBorder="1" applyAlignment="1">
      <alignment horizontal="left" vertical="center"/>
    </xf>
    <xf numFmtId="4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vertical="center"/>
    </xf>
    <xf numFmtId="177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3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20" fillId="0" borderId="0" xfId="0" applyFont="1" applyFill="1" applyAlignment="1" applyProtection="1">
      <alignment horizontal="center" vertical="center"/>
      <protection locked="0"/>
    </xf>
    <xf numFmtId="0" fontId="20" fillId="0" borderId="0" xfId="0" applyFont="1" applyFill="1" applyAlignment="1">
      <alignment vertical="center"/>
    </xf>
    <xf numFmtId="49" fontId="21" fillId="0" borderId="0" xfId="0" applyNumberFormat="1" applyFont="1" applyFill="1" applyAlignment="1" applyProtection="1">
      <alignment horizontal="center" vertical="center"/>
    </xf>
    <xf numFmtId="0" fontId="21" fillId="0" borderId="0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3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8" fillId="0" borderId="5" xfId="0" applyNumberFormat="1" applyFont="1" applyFill="1" applyBorder="1" applyAlignment="1" applyProtection="1">
      <alignment horizontal="center" vertical="center"/>
    </xf>
    <xf numFmtId="0" fontId="18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23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horizontal="center" vertical="center" wrapText="1"/>
    </xf>
    <xf numFmtId="0" fontId="0" fillId="2" borderId="2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 wrapText="1"/>
    </xf>
    <xf numFmtId="0" fontId="0" fillId="2" borderId="5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/>
    </xf>
    <xf numFmtId="0" fontId="0" fillId="2" borderId="22" xfId="0" applyNumberFormat="1" applyFont="1" applyFill="1" applyBorder="1" applyAlignment="1" applyProtection="1">
      <alignment horizontal="center" vertical="center"/>
    </xf>
    <xf numFmtId="0" fontId="0" fillId="2" borderId="23" xfId="0" applyNumberFormat="1" applyFont="1" applyFill="1" applyBorder="1" applyAlignment="1" applyProtection="1">
      <alignment horizontal="center" vertical="center"/>
    </xf>
    <xf numFmtId="0" fontId="0" fillId="2" borderId="13" xfId="0" applyNumberFormat="1" applyFont="1" applyFill="1" applyBorder="1" applyAlignment="1" applyProtection="1">
      <alignment horizontal="center" vertical="center" wrapText="1"/>
    </xf>
    <xf numFmtId="0" fontId="0" fillId="2" borderId="22" xfId="0" applyNumberFormat="1" applyFont="1" applyFill="1" applyBorder="1" applyAlignment="1" applyProtection="1">
      <alignment horizontal="center" vertical="center" wrapText="1"/>
    </xf>
    <xf numFmtId="0" fontId="0" fillId="2" borderId="23" xfId="0" applyNumberFormat="1" applyFont="1" applyFill="1" applyBorder="1" applyAlignment="1" applyProtection="1">
      <alignment horizontal="center" vertical="center" wrapText="1"/>
    </xf>
    <xf numFmtId="0" fontId="4" fillId="0" borderId="0" xfId="7" applyFont="1" applyAlignment="1">
      <alignment horizontal="center" vertical="center" wrapText="1"/>
    </xf>
    <xf numFmtId="0" fontId="1" fillId="0" borderId="0" xfId="7" applyFont="1" applyAlignment="1">
      <alignment horizontal="center" vertical="center" wrapText="1"/>
    </xf>
    <xf numFmtId="0" fontId="1" fillId="0" borderId="2" xfId="7" applyBorder="1" applyAlignment="1">
      <alignment horizontal="center" vertical="center" wrapText="1"/>
    </xf>
    <xf numFmtId="0" fontId="1" fillId="0" borderId="3" xfId="7" applyBorder="1" applyAlignment="1">
      <alignment horizontal="center" vertical="center" wrapText="1"/>
    </xf>
    <xf numFmtId="0" fontId="1" fillId="0" borderId="5" xfId="7" applyFont="1" applyBorder="1" applyAlignment="1">
      <alignment horizontal="center" vertical="center" wrapText="1"/>
    </xf>
    <xf numFmtId="0" fontId="1" fillId="0" borderId="5" xfId="7" applyBorder="1" applyAlignment="1">
      <alignment horizontal="center" vertical="center" wrapText="1"/>
    </xf>
    <xf numFmtId="0" fontId="1" fillId="0" borderId="2" xfId="7" applyFont="1" applyBorder="1" applyAlignment="1">
      <alignment horizontal="center" vertical="center" wrapText="1"/>
    </xf>
    <xf numFmtId="0" fontId="1" fillId="0" borderId="3" xfId="7" applyFont="1" applyBorder="1" applyAlignment="1">
      <alignment horizontal="center" vertical="center" wrapText="1"/>
    </xf>
    <xf numFmtId="0" fontId="8" fillId="0" borderId="0" xfId="7" applyNumberFormat="1" applyFont="1" applyFill="1" applyAlignment="1" applyProtection="1">
      <alignment horizontal="left" vertical="center" wrapText="1"/>
      <protection locked="0"/>
    </xf>
    <xf numFmtId="0" fontId="1" fillId="0" borderId="13" xfId="7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7" applyFont="1" applyBorder="1" applyAlignment="1">
      <alignment vertical="center" wrapText="1"/>
    </xf>
    <xf numFmtId="0" fontId="1" fillId="0" borderId="4" xfId="7" applyFont="1" applyBorder="1" applyAlignment="1">
      <alignment horizontal="center" vertical="center" wrapText="1"/>
    </xf>
    <xf numFmtId="0" fontId="1" fillId="0" borderId="5" xfId="7" applyBorder="1" applyAlignment="1">
      <alignment vertical="center" wrapText="1"/>
    </xf>
    <xf numFmtId="0" fontId="2" fillId="0" borderId="5" xfId="7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5" xfId="7" applyFont="1" applyBorder="1" applyAlignment="1">
      <alignment horizontal="left" vertical="top" wrapText="1"/>
    </xf>
    <xf numFmtId="0" fontId="1" fillId="0" borderId="5" xfId="7" applyBorder="1" applyAlignment="1">
      <alignment horizontal="left" vertical="top" wrapText="1"/>
    </xf>
    <xf numFmtId="0" fontId="1" fillId="0" borderId="5" xfId="7" applyFont="1" applyBorder="1" applyAlignment="1">
      <alignment horizontal="left" vertical="center" wrapText="1"/>
    </xf>
    <xf numFmtId="0" fontId="1" fillId="0" borderId="5" xfId="7" applyBorder="1" applyAlignment="1">
      <alignment horizontal="left" vertical="center" wrapText="1"/>
    </xf>
    <xf numFmtId="0" fontId="2" fillId="0" borderId="2" xfId="11" applyFont="1" applyFill="1" applyBorder="1" applyAlignment="1">
      <alignment horizontal="left" vertical="center" wrapText="1"/>
    </xf>
    <xf numFmtId="0" fontId="2" fillId="0" borderId="4" xfId="11" applyFont="1" applyFill="1" applyBorder="1" applyAlignment="1">
      <alignment horizontal="left" vertical="center" wrapText="1"/>
    </xf>
    <xf numFmtId="0" fontId="1" fillId="0" borderId="2" xfId="7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9" fontId="1" fillId="0" borderId="5" xfId="7" applyNumberFormat="1" applyBorder="1" applyAlignment="1">
      <alignment horizontal="left" vertical="center" wrapText="1"/>
    </xf>
    <xf numFmtId="0" fontId="6" fillId="0" borderId="2" xfId="11" applyFont="1" applyFill="1" applyBorder="1" applyAlignment="1">
      <alignment horizontal="left" vertical="center" wrapText="1"/>
    </xf>
    <xf numFmtId="0" fontId="6" fillId="0" borderId="4" xfId="11" applyFont="1" applyFill="1" applyBorder="1" applyAlignment="1">
      <alignment horizontal="left" vertical="center" wrapText="1"/>
    </xf>
    <xf numFmtId="0" fontId="7" fillId="0" borderId="2" xfId="11" applyFont="1" applyFill="1" applyBorder="1" applyAlignment="1">
      <alignment horizontal="left" vertical="center" wrapText="1"/>
    </xf>
    <xf numFmtId="0" fontId="7" fillId="0" borderId="4" xfId="11" applyFont="1" applyFill="1" applyBorder="1" applyAlignment="1">
      <alignment horizontal="left" vertical="center" wrapText="1"/>
    </xf>
    <xf numFmtId="0" fontId="1" fillId="0" borderId="5" xfId="5" applyFont="1" applyFill="1" applyBorder="1" applyAlignment="1">
      <alignment horizontal="left" vertical="center" wrapText="1"/>
    </xf>
    <xf numFmtId="0" fontId="7" fillId="0" borderId="5" xfId="5" applyFont="1" applyFill="1" applyBorder="1" applyAlignment="1">
      <alignment horizontal="left" vertical="center" wrapText="1"/>
    </xf>
    <xf numFmtId="0" fontId="8" fillId="0" borderId="0" xfId="7" applyNumberFormat="1" applyFont="1" applyFill="1" applyBorder="1" applyAlignment="1">
      <alignment vertical="center" wrapText="1"/>
    </xf>
    <xf numFmtId="0" fontId="4" fillId="0" borderId="0" xfId="7" applyFont="1" applyAlignment="1" applyProtection="1">
      <alignment horizontal="center" vertical="center" wrapText="1"/>
      <protection locked="0"/>
    </xf>
    <xf numFmtId="0" fontId="1" fillId="0" borderId="4" xfId="7" applyBorder="1" applyAlignment="1">
      <alignment horizontal="center" vertical="center" wrapText="1"/>
    </xf>
    <xf numFmtId="0" fontId="1" fillId="0" borderId="13" xfId="7" applyFont="1" applyBorder="1" applyAlignment="1">
      <alignment horizontal="left" vertical="center" wrapText="1"/>
    </xf>
    <xf numFmtId="0" fontId="1" fillId="0" borderId="4" xfId="7" applyBorder="1" applyAlignment="1">
      <alignment horizontal="left" vertical="center" wrapText="1"/>
    </xf>
    <xf numFmtId="0" fontId="1" fillId="0" borderId="2" xfId="5" applyFont="1" applyFill="1" applyBorder="1" applyAlignment="1">
      <alignment horizontal="left" vertical="center" wrapText="1"/>
    </xf>
    <xf numFmtId="0" fontId="1" fillId="0" borderId="4" xfId="5" applyFont="1" applyFill="1" applyBorder="1" applyAlignment="1">
      <alignment horizontal="left" vertical="center" wrapText="1"/>
    </xf>
    <xf numFmtId="0" fontId="8" fillId="0" borderId="0" xfId="7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</cellXfs>
  <cellStyles count="12">
    <cellStyle name="常规" xfId="0" builtinId="0"/>
    <cellStyle name="常规 2" xfId="7"/>
    <cellStyle name="常规 2 3" xfId="6"/>
    <cellStyle name="常规 2 4" xfId="8"/>
    <cellStyle name="常规 2 5" xfId="1"/>
    <cellStyle name="常规 3" xfId="9"/>
    <cellStyle name="常规 3 2" xfId="4"/>
    <cellStyle name="常规 3 3" xfId="5"/>
    <cellStyle name="常规 4" xfId="10"/>
    <cellStyle name="常规 5" xfId="11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16" sqref="A1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30" t="s">
        <v>0</v>
      </c>
      <c r="B2" s="131"/>
      <c r="C2" s="131"/>
      <c r="D2" s="131"/>
    </row>
    <row r="3" spans="1:4" ht="93.75" customHeight="1">
      <c r="A3" s="132"/>
    </row>
    <row r="4" spans="1:4" ht="81.75" customHeight="1">
      <c r="A4" s="133" t="s">
        <v>1</v>
      </c>
    </row>
    <row r="5" spans="1:4" ht="41.1" customHeight="1">
      <c r="A5" s="133" t="s">
        <v>623</v>
      </c>
    </row>
    <row r="6" spans="1:4" ht="36.950000000000003" customHeight="1">
      <c r="A6" s="133" t="s">
        <v>2</v>
      </c>
    </row>
    <row r="7" spans="1:4" ht="12.75" customHeight="1">
      <c r="A7" s="97"/>
    </row>
    <row r="8" spans="1:4" ht="12.75" customHeight="1">
      <c r="A8" s="97"/>
    </row>
    <row r="9" spans="1:4" ht="12.75" customHeight="1">
      <c r="A9" s="97"/>
    </row>
    <row r="10" spans="1:4" ht="12.75" customHeight="1">
      <c r="A10" s="97"/>
    </row>
    <row r="11" spans="1:4" ht="12.75" customHeight="1">
      <c r="A11" s="97"/>
    </row>
    <row r="12" spans="1:4" ht="12.75" customHeight="1">
      <c r="A12" s="97"/>
    </row>
    <row r="13" spans="1:4" ht="12.75" customHeight="1">
      <c r="A13" s="97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0"/>
  <sheetViews>
    <sheetView showGridLines="0" showZeros="0" workbookViewId="0">
      <selection activeCell="J29" sqref="J29"/>
    </sheetView>
  </sheetViews>
  <sheetFormatPr defaultColWidth="9.1640625" defaultRowHeight="12.75" customHeight="1"/>
  <cols>
    <col min="1" max="1" width="19" customWidth="1"/>
    <col min="2" max="2" width="34.5" customWidth="1"/>
    <col min="3" max="4" width="31.6640625" customWidth="1"/>
    <col min="5" max="8" width="21.33203125" customWidth="1"/>
    <col min="9" max="9" width="9.1640625" customWidth="1"/>
  </cols>
  <sheetData>
    <row r="1" spans="1:9" ht="30" customHeight="1">
      <c r="A1" s="56" t="s">
        <v>23</v>
      </c>
    </row>
    <row r="2" spans="1:9" ht="28.5" customHeight="1">
      <c r="A2" s="150" t="s">
        <v>302</v>
      </c>
      <c r="B2" s="150"/>
      <c r="C2" s="150"/>
      <c r="D2" s="150"/>
      <c r="E2" s="150"/>
      <c r="F2" s="150"/>
      <c r="G2" s="150"/>
      <c r="H2" s="150"/>
    </row>
    <row r="3" spans="1:9" ht="22.5" customHeight="1">
      <c r="H3" s="63" t="s">
        <v>43</v>
      </c>
    </row>
    <row r="4" spans="1:9" ht="22.5" customHeight="1">
      <c r="A4" s="58" t="s">
        <v>204</v>
      </c>
      <c r="B4" s="58" t="s">
        <v>205</v>
      </c>
      <c r="C4" s="58" t="s">
        <v>206</v>
      </c>
      <c r="D4" s="58" t="s">
        <v>207</v>
      </c>
      <c r="E4" s="58" t="s">
        <v>138</v>
      </c>
      <c r="F4" s="58" t="s">
        <v>166</v>
      </c>
      <c r="G4" s="94" t="s">
        <v>167</v>
      </c>
      <c r="H4" s="58" t="s">
        <v>169</v>
      </c>
      <c r="I4" s="97"/>
    </row>
    <row r="5" spans="1:9" ht="15.75" customHeight="1">
      <c r="A5" s="73" t="s">
        <v>170</v>
      </c>
      <c r="B5" s="73" t="s">
        <v>138</v>
      </c>
      <c r="C5" s="73" t="s">
        <v>170</v>
      </c>
      <c r="D5" s="73" t="s">
        <v>170</v>
      </c>
      <c r="E5" s="74">
        <f>SUM(F5:H5)</f>
        <v>3056.64</v>
      </c>
      <c r="F5" s="74">
        <f>F6+F37</f>
        <v>2968.48</v>
      </c>
      <c r="G5" s="95">
        <f>G23</f>
        <v>88.16</v>
      </c>
      <c r="H5" s="96"/>
      <c r="I5" s="98" t="s">
        <v>170</v>
      </c>
    </row>
    <row r="6" spans="1:9" ht="12.75" customHeight="1">
      <c r="A6" s="73" t="s">
        <v>208</v>
      </c>
      <c r="B6" s="73" t="s">
        <v>209</v>
      </c>
      <c r="C6" s="73" t="s">
        <v>170</v>
      </c>
      <c r="D6" s="73" t="s">
        <v>170</v>
      </c>
      <c r="E6" s="74">
        <f t="shared" ref="E6:E40" si="0">SUM(F6:H6)</f>
        <v>2939.58</v>
      </c>
      <c r="F6" s="74">
        <v>2939.58</v>
      </c>
      <c r="G6" s="95">
        <v>0</v>
      </c>
      <c r="H6" s="96">
        <v>0</v>
      </c>
      <c r="I6" s="98" t="s">
        <v>170</v>
      </c>
    </row>
    <row r="7" spans="1:9" ht="12.75" customHeight="1">
      <c r="A7" s="73" t="s">
        <v>210</v>
      </c>
      <c r="B7" s="73" t="s">
        <v>211</v>
      </c>
      <c r="C7" s="73" t="s">
        <v>212</v>
      </c>
      <c r="D7" s="73" t="s">
        <v>213</v>
      </c>
      <c r="E7" s="74">
        <f t="shared" si="0"/>
        <v>122.49</v>
      </c>
      <c r="F7" s="74">
        <v>122.49</v>
      </c>
      <c r="G7" s="95">
        <v>0</v>
      </c>
      <c r="H7" s="96">
        <v>0</v>
      </c>
      <c r="I7" s="98" t="s">
        <v>214</v>
      </c>
    </row>
    <row r="8" spans="1:9" ht="12.75" customHeight="1">
      <c r="A8" s="73" t="s">
        <v>210</v>
      </c>
      <c r="B8" s="73" t="s">
        <v>211</v>
      </c>
      <c r="C8" s="73" t="s">
        <v>215</v>
      </c>
      <c r="D8" s="73" t="s">
        <v>209</v>
      </c>
      <c r="E8" s="74">
        <f t="shared" si="0"/>
        <v>1495.04</v>
      </c>
      <c r="F8" s="74">
        <v>1495.04</v>
      </c>
      <c r="G8" s="95">
        <v>0</v>
      </c>
      <c r="H8" s="96">
        <v>0</v>
      </c>
      <c r="I8" s="98" t="s">
        <v>214</v>
      </c>
    </row>
    <row r="9" spans="1:9" ht="12.75" customHeight="1">
      <c r="A9" s="73" t="s">
        <v>216</v>
      </c>
      <c r="B9" s="73" t="s">
        <v>217</v>
      </c>
      <c r="C9" s="73" t="s">
        <v>212</v>
      </c>
      <c r="D9" s="73" t="s">
        <v>213</v>
      </c>
      <c r="E9" s="74">
        <f t="shared" si="0"/>
        <v>4.41</v>
      </c>
      <c r="F9" s="74">
        <v>4.41</v>
      </c>
      <c r="G9" s="95">
        <v>0</v>
      </c>
      <c r="H9" s="96">
        <v>0</v>
      </c>
      <c r="I9" s="98" t="s">
        <v>214</v>
      </c>
    </row>
    <row r="10" spans="1:9" ht="12.75" customHeight="1">
      <c r="A10" s="73" t="s">
        <v>216</v>
      </c>
      <c r="B10" s="73" t="s">
        <v>217</v>
      </c>
      <c r="C10" s="73" t="s">
        <v>215</v>
      </c>
      <c r="D10" s="73" t="s">
        <v>209</v>
      </c>
      <c r="E10" s="74">
        <f t="shared" si="0"/>
        <v>255.86</v>
      </c>
      <c r="F10" s="74">
        <v>255.86</v>
      </c>
      <c r="G10" s="95">
        <v>0</v>
      </c>
      <c r="H10" s="96">
        <v>0</v>
      </c>
      <c r="I10" s="98" t="s">
        <v>214</v>
      </c>
    </row>
    <row r="11" spans="1:9" ht="12.75" customHeight="1">
      <c r="A11" s="73" t="s">
        <v>218</v>
      </c>
      <c r="B11" s="73" t="s">
        <v>219</v>
      </c>
      <c r="C11" s="73" t="s">
        <v>215</v>
      </c>
      <c r="D11" s="73" t="s">
        <v>209</v>
      </c>
      <c r="E11" s="74">
        <f t="shared" si="0"/>
        <v>264.45999999999998</v>
      </c>
      <c r="F11" s="74">
        <v>264.45999999999998</v>
      </c>
      <c r="G11" s="95">
        <v>0</v>
      </c>
      <c r="H11" s="96">
        <v>0</v>
      </c>
      <c r="I11" s="98" t="s">
        <v>214</v>
      </c>
    </row>
    <row r="12" spans="1:9" ht="12.75" customHeight="1">
      <c r="A12" s="73" t="s">
        <v>220</v>
      </c>
      <c r="B12" s="73" t="s">
        <v>221</v>
      </c>
      <c r="C12" s="73" t="s">
        <v>222</v>
      </c>
      <c r="D12" s="73" t="s">
        <v>223</v>
      </c>
      <c r="E12" s="74">
        <f t="shared" si="0"/>
        <v>22.65</v>
      </c>
      <c r="F12" s="74">
        <v>22.65</v>
      </c>
      <c r="G12" s="95">
        <v>0</v>
      </c>
      <c r="H12" s="96">
        <v>0</v>
      </c>
      <c r="I12" s="98" t="s">
        <v>214</v>
      </c>
    </row>
    <row r="13" spans="1:9" ht="12.75" customHeight="1">
      <c r="A13" s="73" t="s">
        <v>220</v>
      </c>
      <c r="B13" s="73" t="s">
        <v>221</v>
      </c>
      <c r="C13" s="73" t="s">
        <v>215</v>
      </c>
      <c r="D13" s="73" t="s">
        <v>209</v>
      </c>
      <c r="E13" s="74">
        <f t="shared" si="0"/>
        <v>275.98</v>
      </c>
      <c r="F13" s="74">
        <v>275.98</v>
      </c>
      <c r="G13" s="95">
        <v>0</v>
      </c>
      <c r="H13" s="96">
        <v>0</v>
      </c>
      <c r="I13" s="98" t="s">
        <v>214</v>
      </c>
    </row>
    <row r="14" spans="1:9" ht="12.75" customHeight="1">
      <c r="A14" s="73" t="s">
        <v>224</v>
      </c>
      <c r="B14" s="73" t="s">
        <v>225</v>
      </c>
      <c r="C14" s="73" t="s">
        <v>222</v>
      </c>
      <c r="D14" s="73" t="s">
        <v>223</v>
      </c>
      <c r="E14" s="74">
        <f t="shared" si="0"/>
        <v>9.26</v>
      </c>
      <c r="F14" s="74">
        <v>9.26</v>
      </c>
      <c r="G14" s="95">
        <v>0</v>
      </c>
      <c r="H14" s="96">
        <v>0</v>
      </c>
      <c r="I14" s="98" t="s">
        <v>214</v>
      </c>
    </row>
    <row r="15" spans="1:9" ht="12.75" customHeight="1">
      <c r="A15" s="73" t="s">
        <v>224</v>
      </c>
      <c r="B15" s="73" t="s">
        <v>225</v>
      </c>
      <c r="C15" s="73" t="s">
        <v>215</v>
      </c>
      <c r="D15" s="73" t="s">
        <v>209</v>
      </c>
      <c r="E15" s="74">
        <f t="shared" si="0"/>
        <v>161.41</v>
      </c>
      <c r="F15" s="74">
        <v>161.41</v>
      </c>
      <c r="G15" s="95">
        <v>0</v>
      </c>
      <c r="H15" s="96">
        <v>0</v>
      </c>
      <c r="I15" s="98" t="s">
        <v>214</v>
      </c>
    </row>
    <row r="16" spans="1:9" ht="12.75" customHeight="1">
      <c r="A16" s="73" t="s">
        <v>226</v>
      </c>
      <c r="B16" s="73" t="s">
        <v>227</v>
      </c>
      <c r="C16" s="73" t="s">
        <v>215</v>
      </c>
      <c r="D16" s="73" t="s">
        <v>209</v>
      </c>
      <c r="E16" s="74">
        <f t="shared" si="0"/>
        <v>56.08</v>
      </c>
      <c r="F16" s="74">
        <v>56.08</v>
      </c>
      <c r="G16" s="95">
        <v>0</v>
      </c>
      <c r="H16" s="96">
        <v>0</v>
      </c>
      <c r="I16" s="98" t="s">
        <v>214</v>
      </c>
    </row>
    <row r="17" spans="1:9" ht="12.75" customHeight="1">
      <c r="A17" s="73" t="s">
        <v>228</v>
      </c>
      <c r="B17" s="73" t="s">
        <v>229</v>
      </c>
      <c r="C17" s="73" t="s">
        <v>222</v>
      </c>
      <c r="D17" s="73" t="s">
        <v>223</v>
      </c>
      <c r="E17" s="74">
        <f t="shared" si="0"/>
        <v>0.25</v>
      </c>
      <c r="F17" s="74">
        <v>0.25</v>
      </c>
      <c r="G17" s="95">
        <v>0</v>
      </c>
      <c r="H17" s="96">
        <v>0</v>
      </c>
      <c r="I17" s="98" t="s">
        <v>214</v>
      </c>
    </row>
    <row r="18" spans="1:9" ht="12.75" customHeight="1">
      <c r="A18" s="73" t="s">
        <v>228</v>
      </c>
      <c r="B18" s="73" t="s">
        <v>229</v>
      </c>
      <c r="C18" s="73" t="s">
        <v>215</v>
      </c>
      <c r="D18" s="73" t="s">
        <v>209</v>
      </c>
      <c r="E18" s="74">
        <f t="shared" si="0"/>
        <v>1.51</v>
      </c>
      <c r="F18" s="74">
        <v>1.51</v>
      </c>
      <c r="G18" s="95">
        <v>0</v>
      </c>
      <c r="H18" s="96">
        <v>0</v>
      </c>
      <c r="I18" s="98" t="s">
        <v>214</v>
      </c>
    </row>
    <row r="19" spans="1:9" ht="12.75" customHeight="1">
      <c r="A19" s="73" t="s">
        <v>230</v>
      </c>
      <c r="B19" s="73" t="s">
        <v>231</v>
      </c>
      <c r="C19" s="73" t="s">
        <v>232</v>
      </c>
      <c r="D19" s="73" t="s">
        <v>233</v>
      </c>
      <c r="E19" s="74">
        <f t="shared" si="0"/>
        <v>14.62</v>
      </c>
      <c r="F19" s="74">
        <v>14.62</v>
      </c>
      <c r="G19" s="95">
        <v>0</v>
      </c>
      <c r="H19" s="96">
        <v>0</v>
      </c>
      <c r="I19" s="98" t="s">
        <v>214</v>
      </c>
    </row>
    <row r="20" spans="1:9" ht="12.75" customHeight="1">
      <c r="A20" s="73" t="s">
        <v>230</v>
      </c>
      <c r="B20" s="73" t="s">
        <v>231</v>
      </c>
      <c r="C20" s="73" t="s">
        <v>215</v>
      </c>
      <c r="D20" s="73" t="s">
        <v>209</v>
      </c>
      <c r="E20" s="74">
        <f t="shared" si="0"/>
        <v>232.7</v>
      </c>
      <c r="F20" s="74">
        <v>232.7</v>
      </c>
      <c r="G20" s="95">
        <v>0</v>
      </c>
      <c r="H20" s="96">
        <v>0</v>
      </c>
      <c r="I20" s="98" t="s">
        <v>214</v>
      </c>
    </row>
    <row r="21" spans="1:9" ht="12.75" customHeight="1">
      <c r="A21" s="73" t="s">
        <v>234</v>
      </c>
      <c r="B21" s="73" t="s">
        <v>235</v>
      </c>
      <c r="C21" s="73" t="s">
        <v>215</v>
      </c>
      <c r="D21" s="73" t="s">
        <v>209</v>
      </c>
      <c r="E21" s="74">
        <f t="shared" si="0"/>
        <v>9.5299999999999994</v>
      </c>
      <c r="F21" s="74">
        <v>9.5299999999999994</v>
      </c>
      <c r="G21" s="95">
        <v>0</v>
      </c>
      <c r="H21" s="96">
        <v>0</v>
      </c>
      <c r="I21" s="98" t="s">
        <v>214</v>
      </c>
    </row>
    <row r="22" spans="1:9" ht="12.75" customHeight="1">
      <c r="A22" s="73" t="s">
        <v>236</v>
      </c>
      <c r="B22" s="73" t="s">
        <v>237</v>
      </c>
      <c r="C22" s="73" t="s">
        <v>215</v>
      </c>
      <c r="D22" s="73" t="s">
        <v>209</v>
      </c>
      <c r="E22" s="74">
        <f t="shared" si="0"/>
        <v>13.33</v>
      </c>
      <c r="F22" s="74">
        <v>13.33</v>
      </c>
      <c r="G22" s="95">
        <v>0</v>
      </c>
      <c r="H22" s="96">
        <v>0</v>
      </c>
      <c r="I22" s="98" t="s">
        <v>214</v>
      </c>
    </row>
    <row r="23" spans="1:9" ht="12.75" customHeight="1">
      <c r="A23" s="73" t="s">
        <v>238</v>
      </c>
      <c r="B23" s="73" t="s">
        <v>239</v>
      </c>
      <c r="C23" s="73" t="s">
        <v>170</v>
      </c>
      <c r="D23" s="73" t="s">
        <v>170</v>
      </c>
      <c r="E23" s="74">
        <f t="shared" si="0"/>
        <v>88.16</v>
      </c>
      <c r="F23" s="74">
        <v>0</v>
      </c>
      <c r="G23" s="95">
        <v>88.16</v>
      </c>
      <c r="H23" s="96"/>
      <c r="I23" s="98" t="s">
        <v>170</v>
      </c>
    </row>
    <row r="24" spans="1:9" ht="12.75" customHeight="1">
      <c r="A24" s="73" t="s">
        <v>240</v>
      </c>
      <c r="B24" s="73" t="s">
        <v>241</v>
      </c>
      <c r="C24" s="73" t="s">
        <v>242</v>
      </c>
      <c r="D24" s="73" t="s">
        <v>243</v>
      </c>
      <c r="E24" s="74">
        <f t="shared" si="0"/>
        <v>14.81</v>
      </c>
      <c r="F24" s="74">
        <v>0</v>
      </c>
      <c r="G24" s="95">
        <v>14.81</v>
      </c>
      <c r="H24" s="96"/>
      <c r="I24" s="98" t="s">
        <v>214</v>
      </c>
    </row>
    <row r="25" spans="1:9" ht="12.75" customHeight="1">
      <c r="A25" s="73" t="s">
        <v>240</v>
      </c>
      <c r="B25" s="73" t="s">
        <v>241</v>
      </c>
      <c r="C25" s="73" t="s">
        <v>244</v>
      </c>
      <c r="D25" s="73" t="s">
        <v>239</v>
      </c>
      <c r="E25" s="74">
        <f t="shared" si="0"/>
        <v>43.47</v>
      </c>
      <c r="F25" s="74">
        <v>0</v>
      </c>
      <c r="G25" s="95">
        <v>43.47</v>
      </c>
      <c r="H25" s="96"/>
      <c r="I25" s="98" t="s">
        <v>214</v>
      </c>
    </row>
    <row r="26" spans="1:9" ht="12.75" customHeight="1">
      <c r="A26" s="73" t="s">
        <v>245</v>
      </c>
      <c r="B26" s="73" t="s">
        <v>246</v>
      </c>
      <c r="C26" s="73" t="s">
        <v>244</v>
      </c>
      <c r="D26" s="73" t="s">
        <v>239</v>
      </c>
      <c r="E26" s="74">
        <f t="shared" si="0"/>
        <v>1.3</v>
      </c>
      <c r="F26" s="74">
        <v>0</v>
      </c>
      <c r="G26" s="95">
        <v>1.3</v>
      </c>
      <c r="H26" s="96"/>
      <c r="I26" s="98" t="s">
        <v>214</v>
      </c>
    </row>
    <row r="27" spans="1:9" ht="12.75" customHeight="1">
      <c r="A27" s="73" t="s">
        <v>247</v>
      </c>
      <c r="B27" s="73" t="s">
        <v>248</v>
      </c>
      <c r="C27" s="73" t="s">
        <v>244</v>
      </c>
      <c r="D27" s="73" t="s">
        <v>239</v>
      </c>
      <c r="E27" s="74">
        <f t="shared" si="0"/>
        <v>0.5</v>
      </c>
      <c r="F27" s="74">
        <v>0</v>
      </c>
      <c r="G27" s="95">
        <v>0.5</v>
      </c>
      <c r="H27" s="96"/>
      <c r="I27" s="98" t="s">
        <v>214</v>
      </c>
    </row>
    <row r="28" spans="1:9" ht="12.75" customHeight="1">
      <c r="A28" s="73" t="s">
        <v>249</v>
      </c>
      <c r="B28" s="73" t="s">
        <v>250</v>
      </c>
      <c r="C28" s="73" t="s">
        <v>244</v>
      </c>
      <c r="D28" s="73" t="s">
        <v>239</v>
      </c>
      <c r="E28" s="74">
        <f t="shared" si="0"/>
        <v>0.2</v>
      </c>
      <c r="F28" s="74">
        <v>0</v>
      </c>
      <c r="G28" s="95">
        <v>0.2</v>
      </c>
      <c r="H28" s="96"/>
      <c r="I28" s="98" t="s">
        <v>214</v>
      </c>
    </row>
    <row r="29" spans="1:9" ht="12.75" customHeight="1">
      <c r="A29" s="73" t="s">
        <v>251</v>
      </c>
      <c r="B29" s="73" t="s">
        <v>252</v>
      </c>
      <c r="C29" s="73" t="s">
        <v>244</v>
      </c>
      <c r="D29" s="73" t="s">
        <v>239</v>
      </c>
      <c r="E29" s="74">
        <f t="shared" si="0"/>
        <v>1.7</v>
      </c>
      <c r="F29" s="74">
        <v>0</v>
      </c>
      <c r="G29" s="95">
        <v>1.7</v>
      </c>
      <c r="H29" s="96"/>
      <c r="I29" s="98" t="s">
        <v>214</v>
      </c>
    </row>
    <row r="30" spans="1:9" ht="12.75" customHeight="1">
      <c r="A30" s="73" t="s">
        <v>253</v>
      </c>
      <c r="B30" s="73" t="s">
        <v>254</v>
      </c>
      <c r="C30" s="73" t="s">
        <v>244</v>
      </c>
      <c r="D30" s="73" t="s">
        <v>239</v>
      </c>
      <c r="E30" s="74">
        <f t="shared" si="0"/>
        <v>1.5</v>
      </c>
      <c r="F30" s="74">
        <v>0</v>
      </c>
      <c r="G30" s="95">
        <v>1.5</v>
      </c>
      <c r="H30" s="96"/>
      <c r="I30" s="98" t="s">
        <v>214</v>
      </c>
    </row>
    <row r="31" spans="1:9" ht="12.75" customHeight="1">
      <c r="A31" s="73" t="s">
        <v>257</v>
      </c>
      <c r="B31" s="73" t="s">
        <v>258</v>
      </c>
      <c r="C31" s="73" t="s">
        <v>244</v>
      </c>
      <c r="D31" s="73" t="s">
        <v>239</v>
      </c>
      <c r="E31" s="74">
        <f t="shared" si="0"/>
        <v>0.3</v>
      </c>
      <c r="F31" s="74">
        <v>0</v>
      </c>
      <c r="G31" s="95">
        <v>0.3</v>
      </c>
      <c r="H31" s="96"/>
      <c r="I31" s="98" t="s">
        <v>214</v>
      </c>
    </row>
    <row r="32" spans="1:9" ht="12.75" customHeight="1">
      <c r="A32" s="73" t="s">
        <v>259</v>
      </c>
      <c r="B32" s="73" t="s">
        <v>260</v>
      </c>
      <c r="C32" s="73" t="s">
        <v>244</v>
      </c>
      <c r="D32" s="73" t="s">
        <v>239</v>
      </c>
      <c r="E32" s="74">
        <f t="shared" si="0"/>
        <v>1.1399999999999999</v>
      </c>
      <c r="F32" s="74">
        <v>0</v>
      </c>
      <c r="G32" s="95">
        <v>1.1399999999999999</v>
      </c>
      <c r="H32" s="96"/>
      <c r="I32" s="98" t="s">
        <v>214</v>
      </c>
    </row>
    <row r="33" spans="1:9" ht="12.75" customHeight="1">
      <c r="A33" s="73" t="s">
        <v>265</v>
      </c>
      <c r="B33" s="73" t="s">
        <v>266</v>
      </c>
      <c r="C33" s="73" t="s">
        <v>267</v>
      </c>
      <c r="D33" s="73" t="s">
        <v>268</v>
      </c>
      <c r="E33" s="74">
        <f t="shared" si="0"/>
        <v>2.4</v>
      </c>
      <c r="F33" s="74">
        <v>0</v>
      </c>
      <c r="G33" s="95">
        <v>2.4</v>
      </c>
      <c r="H33" s="96"/>
      <c r="I33" s="98" t="s">
        <v>214</v>
      </c>
    </row>
    <row r="34" spans="1:9" ht="12.75" customHeight="1">
      <c r="A34" s="73" t="s">
        <v>265</v>
      </c>
      <c r="B34" s="73" t="s">
        <v>266</v>
      </c>
      <c r="C34" s="73" t="s">
        <v>244</v>
      </c>
      <c r="D34" s="73" t="s">
        <v>239</v>
      </c>
      <c r="E34" s="74">
        <f t="shared" si="0"/>
        <v>9.4700000000000006</v>
      </c>
      <c r="F34" s="74">
        <v>0</v>
      </c>
      <c r="G34" s="95">
        <v>9.4700000000000006</v>
      </c>
      <c r="H34" s="96"/>
      <c r="I34" s="98" t="s">
        <v>214</v>
      </c>
    </row>
    <row r="35" spans="1:9" ht="12.75" customHeight="1">
      <c r="A35" s="73" t="s">
        <v>269</v>
      </c>
      <c r="B35" s="73" t="s">
        <v>270</v>
      </c>
      <c r="C35" s="73" t="s">
        <v>244</v>
      </c>
      <c r="D35" s="73" t="s">
        <v>239</v>
      </c>
      <c r="E35" s="74">
        <f t="shared" si="0"/>
        <v>11.19</v>
      </c>
      <c r="F35" s="74">
        <v>0</v>
      </c>
      <c r="G35" s="95">
        <v>11.19</v>
      </c>
      <c r="H35" s="96"/>
      <c r="I35" s="98" t="s">
        <v>214</v>
      </c>
    </row>
    <row r="36" spans="1:9" ht="12.75" customHeight="1">
      <c r="A36" s="73" t="s">
        <v>271</v>
      </c>
      <c r="B36" s="73" t="s">
        <v>272</v>
      </c>
      <c r="C36" s="73" t="s">
        <v>244</v>
      </c>
      <c r="D36" s="73" t="s">
        <v>239</v>
      </c>
      <c r="E36" s="74">
        <f t="shared" si="0"/>
        <v>0.18</v>
      </c>
      <c r="F36" s="74">
        <v>0</v>
      </c>
      <c r="G36" s="95">
        <v>0.18</v>
      </c>
      <c r="H36" s="96"/>
      <c r="I36" s="98" t="s">
        <v>214</v>
      </c>
    </row>
    <row r="37" spans="1:9" ht="12.75" customHeight="1">
      <c r="A37" s="73" t="s">
        <v>277</v>
      </c>
      <c r="B37" s="73" t="s">
        <v>278</v>
      </c>
      <c r="C37" s="73" t="s">
        <v>170</v>
      </c>
      <c r="D37" s="73" t="s">
        <v>170</v>
      </c>
      <c r="E37" s="74">
        <f t="shared" si="0"/>
        <v>28.9</v>
      </c>
      <c r="F37" s="74">
        <v>28.9</v>
      </c>
      <c r="G37" s="95">
        <v>0</v>
      </c>
      <c r="H37" s="96"/>
      <c r="I37" s="98" t="s">
        <v>170</v>
      </c>
    </row>
    <row r="38" spans="1:9" ht="12.75" customHeight="1">
      <c r="A38" s="73" t="s">
        <v>279</v>
      </c>
      <c r="B38" s="73" t="s">
        <v>280</v>
      </c>
      <c r="C38" s="73" t="s">
        <v>281</v>
      </c>
      <c r="D38" s="73" t="s">
        <v>282</v>
      </c>
      <c r="E38" s="74">
        <f t="shared" si="0"/>
        <v>2.72</v>
      </c>
      <c r="F38" s="74">
        <v>2.72</v>
      </c>
      <c r="G38" s="95">
        <v>0</v>
      </c>
      <c r="H38" s="96"/>
      <c r="I38" s="98" t="s">
        <v>214</v>
      </c>
    </row>
    <row r="39" spans="1:9" ht="12.75" customHeight="1">
      <c r="A39" s="73" t="s">
        <v>283</v>
      </c>
      <c r="B39" s="73" t="s">
        <v>284</v>
      </c>
      <c r="C39" s="73" t="s">
        <v>281</v>
      </c>
      <c r="D39" s="73" t="s">
        <v>282</v>
      </c>
      <c r="E39" s="74">
        <f t="shared" si="0"/>
        <v>12.76</v>
      </c>
      <c r="F39" s="74">
        <v>12.76</v>
      </c>
      <c r="G39" s="95">
        <v>0</v>
      </c>
      <c r="H39" s="96"/>
      <c r="I39" s="98" t="s">
        <v>214</v>
      </c>
    </row>
    <row r="40" spans="1:9" ht="15.75" customHeight="1">
      <c r="A40" s="73" t="s">
        <v>285</v>
      </c>
      <c r="B40" s="73" t="s">
        <v>286</v>
      </c>
      <c r="C40" s="73" t="s">
        <v>287</v>
      </c>
      <c r="D40" s="73" t="s">
        <v>288</v>
      </c>
      <c r="E40" s="74">
        <f t="shared" si="0"/>
        <v>13.42</v>
      </c>
      <c r="F40" s="74">
        <v>13.42</v>
      </c>
      <c r="G40" s="95">
        <v>0</v>
      </c>
      <c r="H40" s="96"/>
      <c r="I40" s="98" t="s">
        <v>214</v>
      </c>
    </row>
  </sheetData>
  <mergeCells count="1">
    <mergeCell ref="A2:H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topLeftCell="A4" workbookViewId="0">
      <selection activeCell="G22" sqref="G2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75" t="s">
        <v>25</v>
      </c>
      <c r="B1" s="76"/>
      <c r="C1" s="76"/>
      <c r="D1" s="76"/>
      <c r="E1" s="76"/>
      <c r="F1" s="76"/>
      <c r="G1" s="76"/>
      <c r="H1" s="77"/>
    </row>
    <row r="2" spans="1:10" ht="22.5" customHeight="1">
      <c r="A2" s="139" t="s">
        <v>303</v>
      </c>
      <c r="B2" s="139"/>
      <c r="C2" s="139"/>
      <c r="D2" s="139"/>
      <c r="E2" s="139"/>
      <c r="F2" s="139"/>
      <c r="G2" s="139"/>
      <c r="H2" s="139"/>
    </row>
    <row r="3" spans="1:10" ht="22.5" customHeight="1">
      <c r="A3" s="140"/>
      <c r="B3" s="140"/>
      <c r="C3" s="78"/>
      <c r="D3" s="78"/>
      <c r="E3" s="79"/>
      <c r="F3" s="79"/>
      <c r="G3" s="79"/>
      <c r="H3" s="80" t="s">
        <v>43</v>
      </c>
    </row>
    <row r="4" spans="1:10" ht="22.5" customHeight="1">
      <c r="A4" s="141" t="s">
        <v>44</v>
      </c>
      <c r="B4" s="141"/>
      <c r="C4" s="141" t="s">
        <v>45</v>
      </c>
      <c r="D4" s="141"/>
      <c r="E4" s="141"/>
      <c r="F4" s="141"/>
      <c r="G4" s="141"/>
      <c r="H4" s="141"/>
    </row>
    <row r="5" spans="1:10" ht="22.5" customHeight="1">
      <c r="A5" s="81" t="s">
        <v>46</v>
      </c>
      <c r="B5" s="81" t="s">
        <v>47</v>
      </c>
      <c r="C5" s="81" t="s">
        <v>48</v>
      </c>
      <c r="D5" s="82" t="s">
        <v>47</v>
      </c>
      <c r="E5" s="81" t="s">
        <v>49</v>
      </c>
      <c r="F5" s="81" t="s">
        <v>47</v>
      </c>
      <c r="G5" s="81" t="s">
        <v>50</v>
      </c>
      <c r="H5" s="81" t="s">
        <v>47</v>
      </c>
    </row>
    <row r="6" spans="1:10" ht="22.5" customHeight="1">
      <c r="A6" s="83" t="s">
        <v>304</v>
      </c>
      <c r="B6" s="84">
        <v>1362.8</v>
      </c>
      <c r="C6" s="85" t="s">
        <v>305</v>
      </c>
      <c r="D6" s="86"/>
      <c r="E6" s="51" t="s">
        <v>306</v>
      </c>
      <c r="F6" s="51"/>
      <c r="G6" s="87" t="s">
        <v>307</v>
      </c>
      <c r="H6" s="86"/>
    </row>
    <row r="7" spans="1:10" ht="22.5" customHeight="1">
      <c r="A7" s="88"/>
      <c r="B7" s="84"/>
      <c r="C7" s="85" t="s">
        <v>308</v>
      </c>
      <c r="D7" s="86"/>
      <c r="E7" s="87" t="s">
        <v>309</v>
      </c>
      <c r="F7" s="87"/>
      <c r="G7" s="87" t="s">
        <v>310</v>
      </c>
      <c r="H7" s="86"/>
    </row>
    <row r="8" spans="1:10" ht="22.5" customHeight="1">
      <c r="A8" s="88"/>
      <c r="B8" s="84"/>
      <c r="C8" s="85" t="s">
        <v>311</v>
      </c>
      <c r="D8" s="86"/>
      <c r="E8" s="87" t="s">
        <v>312</v>
      </c>
      <c r="F8" s="87"/>
      <c r="G8" s="87" t="s">
        <v>313</v>
      </c>
      <c r="H8" s="89">
        <v>1312.8</v>
      </c>
      <c r="J8" s="56"/>
    </row>
    <row r="9" spans="1:10" ht="22.5" customHeight="1">
      <c r="A9" s="83"/>
      <c r="B9" s="84"/>
      <c r="C9" s="85" t="s">
        <v>314</v>
      </c>
      <c r="D9" s="86"/>
      <c r="E9" s="87" t="s">
        <v>315</v>
      </c>
      <c r="F9" s="87"/>
      <c r="G9" s="87" t="s">
        <v>316</v>
      </c>
      <c r="H9" s="86"/>
    </row>
    <row r="10" spans="1:10" ht="22.5" customHeight="1">
      <c r="A10" s="83"/>
      <c r="B10" s="84"/>
      <c r="C10" s="85" t="s">
        <v>317</v>
      </c>
      <c r="D10" s="84">
        <v>1362.8</v>
      </c>
      <c r="E10" s="87" t="s">
        <v>318</v>
      </c>
      <c r="F10" s="87"/>
      <c r="G10" s="87" t="s">
        <v>319</v>
      </c>
      <c r="H10" s="86"/>
      <c r="I10" s="56"/>
    </row>
    <row r="11" spans="1:10" ht="22.5" customHeight="1">
      <c r="A11" s="88"/>
      <c r="B11" s="84"/>
      <c r="C11" s="85" t="s">
        <v>320</v>
      </c>
      <c r="D11" s="86"/>
      <c r="E11" s="87" t="s">
        <v>321</v>
      </c>
      <c r="F11" s="84"/>
      <c r="G11" s="87" t="s">
        <v>322</v>
      </c>
      <c r="H11" s="86"/>
      <c r="I11" s="56"/>
    </row>
    <row r="12" spans="1:10" ht="22.5" customHeight="1">
      <c r="A12" s="88"/>
      <c r="B12" s="84"/>
      <c r="C12" s="85" t="s">
        <v>323</v>
      </c>
      <c r="D12" s="86"/>
      <c r="E12" s="87" t="s">
        <v>309</v>
      </c>
      <c r="F12" s="87"/>
      <c r="G12" s="87" t="s">
        <v>324</v>
      </c>
      <c r="H12" s="86"/>
      <c r="I12" s="56"/>
    </row>
    <row r="13" spans="1:10" ht="22.5" customHeight="1">
      <c r="A13" s="90"/>
      <c r="B13" s="84"/>
      <c r="C13" s="85" t="s">
        <v>325</v>
      </c>
      <c r="D13" s="86"/>
      <c r="E13" s="87" t="s">
        <v>312</v>
      </c>
      <c r="F13" s="87"/>
      <c r="G13" s="87" t="s">
        <v>326</v>
      </c>
      <c r="H13" s="86"/>
      <c r="I13" s="56"/>
    </row>
    <row r="14" spans="1:10" ht="22.5" customHeight="1">
      <c r="A14" s="90"/>
      <c r="B14" s="84"/>
      <c r="C14" s="85" t="s">
        <v>327</v>
      </c>
      <c r="D14" s="86"/>
      <c r="E14" s="87" t="s">
        <v>315</v>
      </c>
      <c r="F14" s="89">
        <v>50</v>
      </c>
      <c r="G14" s="87" t="s">
        <v>328</v>
      </c>
      <c r="H14" s="86">
        <v>50</v>
      </c>
    </row>
    <row r="15" spans="1:10" ht="22.5" customHeight="1">
      <c r="A15" s="90"/>
      <c r="B15" s="84"/>
      <c r="C15" s="85" t="s">
        <v>329</v>
      </c>
      <c r="D15" s="86"/>
      <c r="E15" s="87" t="s">
        <v>330</v>
      </c>
      <c r="F15" s="89"/>
      <c r="G15" s="87" t="s">
        <v>331</v>
      </c>
      <c r="H15" s="86"/>
    </row>
    <row r="16" spans="1:10" ht="22.5" customHeight="1">
      <c r="A16" s="61"/>
      <c r="B16" s="91"/>
      <c r="C16" s="85" t="s">
        <v>332</v>
      </c>
      <c r="D16" s="86"/>
      <c r="E16" s="87" t="s">
        <v>333</v>
      </c>
      <c r="F16" s="89"/>
      <c r="G16" s="87" t="s">
        <v>334</v>
      </c>
      <c r="H16" s="86"/>
      <c r="J16" s="56"/>
    </row>
    <row r="17" spans="1:8" ht="22.5" customHeight="1">
      <c r="A17" s="62"/>
      <c r="B17" s="91"/>
      <c r="C17" s="85" t="s">
        <v>335</v>
      </c>
      <c r="D17" s="86"/>
      <c r="E17" s="87" t="s">
        <v>336</v>
      </c>
      <c r="F17" s="89">
        <v>1312.8</v>
      </c>
      <c r="G17" s="87" t="s">
        <v>335</v>
      </c>
      <c r="H17" s="86"/>
    </row>
    <row r="18" spans="1:8" ht="22.5" customHeight="1">
      <c r="A18" s="62"/>
      <c r="B18" s="91"/>
      <c r="C18" s="85" t="s">
        <v>337</v>
      </c>
      <c r="D18" s="86"/>
      <c r="E18" s="87" t="s">
        <v>338</v>
      </c>
      <c r="F18" s="87"/>
      <c r="G18" s="87" t="s">
        <v>339</v>
      </c>
      <c r="H18" s="86"/>
    </row>
    <row r="19" spans="1:8" ht="22.5" customHeight="1">
      <c r="A19" s="90"/>
      <c r="B19" s="91"/>
      <c r="C19" s="85" t="s">
        <v>340</v>
      </c>
      <c r="D19" s="86"/>
      <c r="E19" s="87" t="s">
        <v>341</v>
      </c>
      <c r="F19" s="87"/>
      <c r="G19" s="87" t="s">
        <v>342</v>
      </c>
      <c r="H19" s="86"/>
    </row>
    <row r="20" spans="1:8" ht="22.5" customHeight="1">
      <c r="A20" s="90"/>
      <c r="B20" s="84"/>
      <c r="C20" s="85"/>
      <c r="D20" s="86"/>
      <c r="E20" s="87" t="s">
        <v>343</v>
      </c>
      <c r="F20" s="87"/>
      <c r="G20" s="87" t="s">
        <v>344</v>
      </c>
      <c r="H20" s="86"/>
    </row>
    <row r="21" spans="1:8" ht="22.5" customHeight="1">
      <c r="A21" s="61"/>
      <c r="B21" s="84"/>
      <c r="C21" s="62"/>
      <c r="D21" s="86"/>
      <c r="E21" s="87" t="s">
        <v>345</v>
      </c>
      <c r="F21" s="87"/>
      <c r="G21" s="87"/>
      <c r="H21" s="86"/>
    </row>
    <row r="22" spans="1:8" ht="18" customHeight="1">
      <c r="A22" s="62"/>
      <c r="B22" s="84"/>
      <c r="C22" s="62"/>
      <c r="D22" s="86"/>
      <c r="E22" s="48" t="s">
        <v>346</v>
      </c>
      <c r="F22" s="48"/>
      <c r="G22" s="48"/>
      <c r="H22" s="86"/>
    </row>
    <row r="23" spans="1:8" ht="19.5" customHeight="1">
      <c r="A23" s="62"/>
      <c r="B23" s="84"/>
      <c r="C23" s="62"/>
      <c r="D23" s="86"/>
      <c r="E23" s="48" t="s">
        <v>347</v>
      </c>
      <c r="F23" s="48"/>
      <c r="G23" s="48"/>
      <c r="H23" s="86"/>
    </row>
    <row r="24" spans="1:8" ht="21.75" customHeight="1">
      <c r="A24" s="62"/>
      <c r="B24" s="84"/>
      <c r="C24" s="85"/>
      <c r="D24" s="92"/>
      <c r="E24" s="48" t="s">
        <v>348</v>
      </c>
      <c r="F24" s="48"/>
      <c r="G24" s="48"/>
      <c r="H24" s="86"/>
    </row>
    <row r="25" spans="1:8" ht="21.75" customHeight="1">
      <c r="A25" s="62"/>
      <c r="B25" s="84"/>
      <c r="C25" s="85"/>
      <c r="D25" s="92"/>
      <c r="E25" s="48"/>
      <c r="F25" s="48"/>
      <c r="G25" s="48"/>
      <c r="H25" s="86"/>
    </row>
    <row r="26" spans="1:8" ht="23.25" customHeight="1">
      <c r="A26" s="62"/>
      <c r="B26" s="84"/>
      <c r="C26" s="85"/>
      <c r="D26" s="92"/>
      <c r="E26" s="83"/>
      <c r="F26" s="83"/>
      <c r="G26" s="83"/>
      <c r="H26" s="93"/>
    </row>
    <row r="27" spans="1:8" ht="18" customHeight="1">
      <c r="A27" s="82" t="s">
        <v>124</v>
      </c>
      <c r="B27" s="91">
        <f>SUM(B6,B9,B10,B12,B13,B14,B15)</f>
        <v>1362.8</v>
      </c>
      <c r="C27" s="82" t="s">
        <v>125</v>
      </c>
      <c r="D27" s="92">
        <f>SUM(D6:D20)</f>
        <v>1362.8</v>
      </c>
      <c r="E27" s="82" t="s">
        <v>125</v>
      </c>
      <c r="F27" s="92">
        <f>SUM(F6:F20)</f>
        <v>1362.8</v>
      </c>
      <c r="G27" s="82" t="s">
        <v>125</v>
      </c>
      <c r="H27" s="92">
        <f>SUM(H6:H20)</f>
        <v>1362.8</v>
      </c>
    </row>
    <row r="28" spans="1:8" ht="12.75" customHeight="1">
      <c r="B28" s="56"/>
      <c r="D28" s="56"/>
      <c r="H28" s="56"/>
    </row>
    <row r="29" spans="1:8" ht="12.75" customHeight="1">
      <c r="B29" s="56"/>
      <c r="D29" s="56"/>
      <c r="H29" s="56"/>
    </row>
    <row r="30" spans="1:8" ht="12.75" customHeight="1">
      <c r="B30" s="56"/>
      <c r="D30" s="56"/>
      <c r="H30" s="56"/>
    </row>
    <row r="31" spans="1:8" ht="12.75" customHeight="1">
      <c r="B31" s="56"/>
      <c r="D31" s="56"/>
      <c r="H31" s="56"/>
    </row>
    <row r="32" spans="1:8" ht="12.75" customHeight="1">
      <c r="B32" s="56"/>
      <c r="D32" s="56"/>
      <c r="H32" s="56"/>
    </row>
    <row r="33" spans="2:8" ht="12.75" customHeight="1">
      <c r="B33" s="56"/>
      <c r="D33" s="56"/>
      <c r="H33" s="56"/>
    </row>
    <row r="34" spans="2:8" ht="12.75" customHeight="1">
      <c r="B34" s="56"/>
      <c r="D34" s="56"/>
      <c r="H34" s="56"/>
    </row>
    <row r="35" spans="2:8" ht="12.75" customHeight="1">
      <c r="B35" s="56"/>
      <c r="D35" s="56"/>
      <c r="H35" s="56"/>
    </row>
    <row r="36" spans="2:8" ht="12.75" customHeight="1">
      <c r="B36" s="56"/>
      <c r="D36" s="56"/>
      <c r="H36" s="56"/>
    </row>
    <row r="37" spans="2:8" ht="12.75" customHeight="1">
      <c r="B37" s="56"/>
      <c r="D37" s="56"/>
      <c r="H37" s="56"/>
    </row>
    <row r="38" spans="2:8" ht="12.75" customHeight="1">
      <c r="B38" s="56"/>
      <c r="D38" s="56"/>
      <c r="H38" s="56"/>
    </row>
    <row r="39" spans="2:8" ht="12.75" customHeight="1">
      <c r="B39" s="56"/>
      <c r="D39" s="56"/>
      <c r="H39" s="56"/>
    </row>
    <row r="40" spans="2:8" ht="12.75" customHeight="1">
      <c r="B40" s="56"/>
      <c r="D40" s="56"/>
    </row>
    <row r="41" spans="2:8" ht="12.75" customHeight="1">
      <c r="B41" s="56"/>
      <c r="D41" s="56"/>
    </row>
    <row r="42" spans="2:8" ht="12.75" customHeight="1">
      <c r="B42" s="56"/>
      <c r="D42" s="56"/>
    </row>
    <row r="43" spans="2:8" ht="12.75" customHeight="1">
      <c r="B43" s="56"/>
    </row>
    <row r="44" spans="2:8" ht="12.75" customHeight="1">
      <c r="B44" s="56"/>
    </row>
    <row r="45" spans="2:8" ht="12.75" customHeight="1">
      <c r="B45" s="5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2"/>
  <sheetViews>
    <sheetView showGridLines="0" showZeros="0" workbookViewId="0">
      <selection activeCell="F17" sqref="F17"/>
    </sheetView>
  </sheetViews>
  <sheetFormatPr defaultColWidth="9.1640625" defaultRowHeight="12.75" customHeight="1"/>
  <cols>
    <col min="1" max="1" width="15.83203125" customWidth="1"/>
    <col min="2" max="2" width="62.6640625" customWidth="1"/>
    <col min="3" max="3" width="18.5" customWidth="1"/>
    <col min="4" max="4" width="83.5" customWidth="1"/>
    <col min="5" max="5" width="9.1640625" customWidth="1"/>
  </cols>
  <sheetData>
    <row r="1" spans="1:4" ht="30" customHeight="1">
      <c r="A1" s="56" t="s">
        <v>27</v>
      </c>
    </row>
    <row r="2" spans="1:4" ht="28.5" customHeight="1">
      <c r="A2" s="149" t="s">
        <v>349</v>
      </c>
      <c r="B2" s="149"/>
      <c r="C2" s="149"/>
      <c r="D2" s="149"/>
    </row>
    <row r="3" spans="1:4" ht="22.5" customHeight="1">
      <c r="D3" s="63" t="s">
        <v>43</v>
      </c>
    </row>
    <row r="4" spans="1:4" ht="22.5" customHeight="1">
      <c r="A4" s="58" t="s">
        <v>135</v>
      </c>
      <c r="B4" s="72" t="s">
        <v>350</v>
      </c>
      <c r="C4" s="58" t="s">
        <v>351</v>
      </c>
      <c r="D4" s="58" t="s">
        <v>352</v>
      </c>
    </row>
    <row r="5" spans="1:4" ht="15.75" customHeight="1">
      <c r="A5" s="73" t="s">
        <v>170</v>
      </c>
      <c r="B5" s="73" t="s">
        <v>138</v>
      </c>
      <c r="C5" s="74">
        <v>4258.84</v>
      </c>
      <c r="D5" s="73" t="s">
        <v>170</v>
      </c>
    </row>
    <row r="6" spans="1:4" ht="12.75" customHeight="1">
      <c r="A6" s="73" t="s">
        <v>353</v>
      </c>
      <c r="B6" s="73" t="s">
        <v>148</v>
      </c>
      <c r="C6" s="74">
        <v>4258.84</v>
      </c>
      <c r="D6" s="73" t="s">
        <v>170</v>
      </c>
    </row>
    <row r="7" spans="1:4" ht="12.75" customHeight="1">
      <c r="A7" s="73" t="s">
        <v>354</v>
      </c>
      <c r="B7" s="73" t="s">
        <v>355</v>
      </c>
      <c r="C7" s="74">
        <v>3539.94</v>
      </c>
      <c r="D7" s="73" t="s">
        <v>170</v>
      </c>
    </row>
    <row r="8" spans="1:4" ht="12.75" customHeight="1">
      <c r="A8" s="73" t="s">
        <v>356</v>
      </c>
      <c r="B8" s="73" t="s">
        <v>357</v>
      </c>
      <c r="C8" s="74">
        <v>3539.94</v>
      </c>
      <c r="D8" s="73" t="s">
        <v>170</v>
      </c>
    </row>
    <row r="9" spans="1:4" ht="12.75" customHeight="1">
      <c r="A9" s="73" t="s">
        <v>358</v>
      </c>
      <c r="B9" s="73" t="s">
        <v>359</v>
      </c>
      <c r="C9" s="74">
        <v>3539.94</v>
      </c>
      <c r="D9" s="73" t="s">
        <v>170</v>
      </c>
    </row>
    <row r="10" spans="1:4" ht="28.5" customHeight="1">
      <c r="A10" s="73" t="s">
        <v>360</v>
      </c>
      <c r="B10" s="73" t="s">
        <v>361</v>
      </c>
      <c r="C10" s="74">
        <v>50</v>
      </c>
      <c r="D10" s="73" t="s">
        <v>362</v>
      </c>
    </row>
    <row r="11" spans="1:4" ht="39.75" customHeight="1">
      <c r="A11" s="73" t="s">
        <v>360</v>
      </c>
      <c r="B11" s="73" t="s">
        <v>363</v>
      </c>
      <c r="C11" s="74">
        <v>45</v>
      </c>
      <c r="D11" s="73" t="s">
        <v>364</v>
      </c>
    </row>
    <row r="12" spans="1:4" ht="12.75" customHeight="1">
      <c r="A12" s="73" t="s">
        <v>360</v>
      </c>
      <c r="B12" s="73" t="s">
        <v>365</v>
      </c>
      <c r="C12" s="74">
        <v>363.87</v>
      </c>
      <c r="D12" s="73" t="s">
        <v>366</v>
      </c>
    </row>
    <row r="13" spans="1:4" ht="39.75" customHeight="1">
      <c r="A13" s="73" t="s">
        <v>360</v>
      </c>
      <c r="B13" s="73" t="s">
        <v>367</v>
      </c>
      <c r="C13" s="74">
        <v>55</v>
      </c>
      <c r="D13" s="73" t="s">
        <v>364</v>
      </c>
    </row>
    <row r="14" spans="1:4" ht="39.75" customHeight="1">
      <c r="A14" s="73" t="s">
        <v>360</v>
      </c>
      <c r="B14" s="73" t="s">
        <v>368</v>
      </c>
      <c r="C14" s="74">
        <v>42</v>
      </c>
      <c r="D14" s="73" t="s">
        <v>369</v>
      </c>
    </row>
    <row r="15" spans="1:4" ht="12.75" customHeight="1">
      <c r="A15" s="73" t="s">
        <v>360</v>
      </c>
      <c r="B15" s="73" t="s">
        <v>370</v>
      </c>
      <c r="C15" s="74">
        <v>20</v>
      </c>
      <c r="D15" s="73" t="s">
        <v>371</v>
      </c>
    </row>
    <row r="16" spans="1:4" ht="12.75" customHeight="1">
      <c r="A16" s="73" t="s">
        <v>360</v>
      </c>
      <c r="B16" s="73" t="s">
        <v>372</v>
      </c>
      <c r="C16" s="74">
        <v>40</v>
      </c>
      <c r="D16" s="73" t="s">
        <v>373</v>
      </c>
    </row>
    <row r="17" spans="1:4" ht="12.75" customHeight="1">
      <c r="A17" s="73" t="s">
        <v>360</v>
      </c>
      <c r="B17" s="73" t="s">
        <v>374</v>
      </c>
      <c r="C17" s="74">
        <v>85</v>
      </c>
      <c r="D17" s="73" t="s">
        <v>375</v>
      </c>
    </row>
    <row r="18" spans="1:4" ht="28.5" customHeight="1">
      <c r="A18" s="73" t="s">
        <v>360</v>
      </c>
      <c r="B18" s="73" t="s">
        <v>376</v>
      </c>
      <c r="C18" s="74">
        <v>40</v>
      </c>
      <c r="D18" s="73" t="s">
        <v>377</v>
      </c>
    </row>
    <row r="19" spans="1:4" ht="12.75" customHeight="1">
      <c r="A19" s="73" t="s">
        <v>360</v>
      </c>
      <c r="B19" s="73" t="s">
        <v>378</v>
      </c>
      <c r="C19" s="74">
        <v>1060.1400000000001</v>
      </c>
      <c r="D19" s="73" t="s">
        <v>379</v>
      </c>
    </row>
    <row r="20" spans="1:4" ht="42.75" customHeight="1">
      <c r="A20" s="73" t="s">
        <v>360</v>
      </c>
      <c r="B20" s="73" t="s">
        <v>380</v>
      </c>
      <c r="C20" s="74">
        <v>50</v>
      </c>
      <c r="D20" s="73" t="s">
        <v>364</v>
      </c>
    </row>
    <row r="21" spans="1:4" ht="28.5" customHeight="1">
      <c r="A21" s="73" t="s">
        <v>360</v>
      </c>
      <c r="B21" s="73" t="s">
        <v>381</v>
      </c>
      <c r="C21" s="74">
        <v>700</v>
      </c>
      <c r="D21" s="73" t="s">
        <v>382</v>
      </c>
    </row>
    <row r="22" spans="1:4" ht="28.5" customHeight="1">
      <c r="A22" s="73" t="s">
        <v>360</v>
      </c>
      <c r="B22" s="73" t="s">
        <v>383</v>
      </c>
      <c r="C22" s="74">
        <v>40</v>
      </c>
      <c r="D22" s="73" t="s">
        <v>384</v>
      </c>
    </row>
    <row r="23" spans="1:4" ht="12.75" customHeight="1">
      <c r="A23" s="73" t="s">
        <v>360</v>
      </c>
      <c r="B23" s="73" t="s">
        <v>385</v>
      </c>
      <c r="C23" s="74">
        <v>948.93</v>
      </c>
      <c r="D23" s="73" t="s">
        <v>386</v>
      </c>
    </row>
    <row r="24" spans="1:4" ht="12.75" customHeight="1">
      <c r="A24" s="73" t="s">
        <v>387</v>
      </c>
      <c r="B24" s="73" t="s">
        <v>388</v>
      </c>
      <c r="C24" s="74">
        <v>362</v>
      </c>
      <c r="D24" s="73" t="s">
        <v>170</v>
      </c>
    </row>
    <row r="25" spans="1:4" ht="12.75" customHeight="1">
      <c r="A25" s="73" t="s">
        <v>356</v>
      </c>
      <c r="B25" s="73" t="s">
        <v>357</v>
      </c>
      <c r="C25" s="74">
        <v>362</v>
      </c>
      <c r="D25" s="73" t="s">
        <v>170</v>
      </c>
    </row>
    <row r="26" spans="1:4" ht="12.75" customHeight="1">
      <c r="A26" s="73" t="s">
        <v>358</v>
      </c>
      <c r="B26" s="73" t="s">
        <v>359</v>
      </c>
      <c r="C26" s="74">
        <v>362</v>
      </c>
      <c r="D26" s="73" t="s">
        <v>170</v>
      </c>
    </row>
    <row r="27" spans="1:4" ht="28.5" customHeight="1">
      <c r="A27" s="73" t="s">
        <v>360</v>
      </c>
      <c r="B27" s="73" t="s">
        <v>389</v>
      </c>
      <c r="C27" s="74">
        <v>22</v>
      </c>
      <c r="D27" s="73" t="s">
        <v>390</v>
      </c>
    </row>
    <row r="28" spans="1:4" ht="24.75" customHeight="1">
      <c r="A28" s="73" t="s">
        <v>360</v>
      </c>
      <c r="B28" s="73" t="s">
        <v>391</v>
      </c>
      <c r="C28" s="74">
        <v>260</v>
      </c>
      <c r="D28" s="73" t="s">
        <v>392</v>
      </c>
    </row>
    <row r="29" spans="1:4" ht="24.75" customHeight="1">
      <c r="A29" s="73" t="s">
        <v>360</v>
      </c>
      <c r="B29" s="73" t="s">
        <v>393</v>
      </c>
      <c r="C29" s="74">
        <v>80</v>
      </c>
      <c r="D29" s="73" t="s">
        <v>392</v>
      </c>
    </row>
    <row r="30" spans="1:4" ht="12.75" customHeight="1">
      <c r="A30" s="73" t="s">
        <v>394</v>
      </c>
      <c r="B30" s="73" t="s">
        <v>395</v>
      </c>
      <c r="C30" s="74">
        <v>193.9</v>
      </c>
      <c r="D30" s="73" t="s">
        <v>170</v>
      </c>
    </row>
    <row r="31" spans="1:4" ht="12.75" customHeight="1">
      <c r="A31" s="73" t="s">
        <v>356</v>
      </c>
      <c r="B31" s="73" t="s">
        <v>357</v>
      </c>
      <c r="C31" s="74">
        <v>193.9</v>
      </c>
      <c r="D31" s="73" t="s">
        <v>170</v>
      </c>
    </row>
    <row r="32" spans="1:4" ht="12.75" customHeight="1">
      <c r="A32" s="73" t="s">
        <v>358</v>
      </c>
      <c r="B32" s="73" t="s">
        <v>359</v>
      </c>
      <c r="C32" s="74">
        <v>193.9</v>
      </c>
      <c r="D32" s="73" t="s">
        <v>170</v>
      </c>
    </row>
    <row r="33" spans="1:4" ht="12.75" customHeight="1">
      <c r="A33" s="73" t="s">
        <v>360</v>
      </c>
      <c r="B33" s="73" t="s">
        <v>396</v>
      </c>
      <c r="C33" s="74">
        <v>48</v>
      </c>
      <c r="D33" s="73" t="s">
        <v>397</v>
      </c>
    </row>
    <row r="34" spans="1:4" ht="12.75" customHeight="1">
      <c r="A34" s="73" t="s">
        <v>360</v>
      </c>
      <c r="B34" s="73" t="s">
        <v>398</v>
      </c>
      <c r="C34" s="74">
        <v>105.9</v>
      </c>
      <c r="D34" s="73" t="s">
        <v>399</v>
      </c>
    </row>
    <row r="35" spans="1:4" ht="12.75" customHeight="1">
      <c r="A35" s="73" t="s">
        <v>360</v>
      </c>
      <c r="B35" s="73" t="s">
        <v>400</v>
      </c>
      <c r="C35" s="74">
        <v>40</v>
      </c>
      <c r="D35" s="73" t="s">
        <v>401</v>
      </c>
    </row>
    <row r="36" spans="1:4" ht="12.75" customHeight="1">
      <c r="A36" s="73" t="s">
        <v>402</v>
      </c>
      <c r="B36" s="73" t="s">
        <v>403</v>
      </c>
      <c r="C36" s="74">
        <v>163</v>
      </c>
      <c r="D36" s="73" t="s">
        <v>170</v>
      </c>
    </row>
    <row r="37" spans="1:4" ht="12.75" customHeight="1">
      <c r="A37" s="73" t="s">
        <v>356</v>
      </c>
      <c r="B37" s="73" t="s">
        <v>357</v>
      </c>
      <c r="C37" s="74">
        <v>163</v>
      </c>
      <c r="D37" s="73" t="s">
        <v>170</v>
      </c>
    </row>
    <row r="38" spans="1:4" ht="12.75" customHeight="1">
      <c r="A38" s="73" t="s">
        <v>358</v>
      </c>
      <c r="B38" s="73" t="s">
        <v>359</v>
      </c>
      <c r="C38" s="74">
        <v>163</v>
      </c>
      <c r="D38" s="73" t="s">
        <v>170</v>
      </c>
    </row>
    <row r="39" spans="1:4" ht="12.75" customHeight="1">
      <c r="A39" s="73" t="s">
        <v>360</v>
      </c>
      <c r="B39" s="73" t="s">
        <v>404</v>
      </c>
      <c r="C39" s="74">
        <v>55</v>
      </c>
      <c r="D39" s="73" t="s">
        <v>405</v>
      </c>
    </row>
    <row r="40" spans="1:4" ht="12.75" customHeight="1">
      <c r="A40" s="73" t="s">
        <v>360</v>
      </c>
      <c r="B40" s="73" t="s">
        <v>406</v>
      </c>
      <c r="C40" s="74">
        <v>5</v>
      </c>
      <c r="D40" s="73" t="s">
        <v>407</v>
      </c>
    </row>
    <row r="41" spans="1:4" ht="28.5" customHeight="1">
      <c r="A41" s="73" t="s">
        <v>360</v>
      </c>
      <c r="B41" s="73" t="s">
        <v>408</v>
      </c>
      <c r="C41" s="74">
        <v>50</v>
      </c>
      <c r="D41" s="73" t="s">
        <v>409</v>
      </c>
    </row>
    <row r="42" spans="1:4" ht="28.5" customHeight="1">
      <c r="A42" s="73" t="s">
        <v>360</v>
      </c>
      <c r="B42" s="73" t="s">
        <v>410</v>
      </c>
      <c r="C42" s="74">
        <v>53</v>
      </c>
      <c r="D42" s="73" t="s">
        <v>409</v>
      </c>
    </row>
  </sheetData>
  <mergeCells count="1">
    <mergeCell ref="A2:D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J23" sqref="J23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29</v>
      </c>
    </row>
    <row r="2" spans="1:11" ht="22.5">
      <c r="A2" s="151" t="s">
        <v>411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1" ht="20.25">
      <c r="E3" s="66"/>
      <c r="F3" s="66"/>
      <c r="G3" s="66"/>
      <c r="H3" s="66"/>
      <c r="I3" s="66"/>
      <c r="J3" s="68"/>
      <c r="K3" s="68" t="s">
        <v>43</v>
      </c>
    </row>
    <row r="4" spans="1:11" s="65" customFormat="1" ht="41.1" customHeight="1">
      <c r="A4" s="67" t="s">
        <v>412</v>
      </c>
      <c r="B4" s="67" t="s">
        <v>413</v>
      </c>
      <c r="C4" s="67" t="s">
        <v>414</v>
      </c>
      <c r="D4" s="67" t="s">
        <v>415</v>
      </c>
      <c r="E4" s="67" t="s">
        <v>416</v>
      </c>
      <c r="F4" s="67" t="s">
        <v>417</v>
      </c>
      <c r="G4" s="67" t="s">
        <v>418</v>
      </c>
      <c r="H4" s="67" t="s">
        <v>419</v>
      </c>
      <c r="I4" s="69" t="s">
        <v>420</v>
      </c>
      <c r="J4" s="67" t="s">
        <v>421</v>
      </c>
      <c r="K4" s="70" t="s">
        <v>169</v>
      </c>
    </row>
    <row r="5" spans="1:11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</row>
    <row r="6" spans="1:11">
      <c r="A6" s="62"/>
      <c r="B6" s="62"/>
      <c r="C6" s="62"/>
      <c r="D6" s="62"/>
      <c r="E6" s="62"/>
      <c r="F6" s="62"/>
      <c r="G6" s="62"/>
      <c r="H6" s="62"/>
      <c r="I6" s="62"/>
      <c r="J6" s="71"/>
      <c r="K6" s="62"/>
    </row>
    <row r="7" spans="1:11">
      <c r="A7" s="62"/>
      <c r="B7" s="62"/>
      <c r="C7" s="62"/>
      <c r="D7" s="62"/>
      <c r="E7" s="62"/>
      <c r="F7" s="62"/>
      <c r="G7" s="62"/>
      <c r="H7" s="62"/>
      <c r="I7" s="62"/>
      <c r="J7" s="71"/>
      <c r="K7" s="62"/>
    </row>
    <row r="8" spans="1:11">
      <c r="A8" s="62"/>
      <c r="B8" s="62"/>
      <c r="C8" s="62"/>
      <c r="D8" s="62"/>
      <c r="E8" s="62"/>
      <c r="F8" s="62"/>
      <c r="G8" s="62"/>
      <c r="H8" s="62"/>
      <c r="I8" s="62"/>
      <c r="J8" s="71"/>
      <c r="K8" s="62"/>
    </row>
    <row r="9" spans="1:11">
      <c r="A9" s="62"/>
      <c r="B9" s="62"/>
      <c r="C9" s="62"/>
      <c r="D9" s="62"/>
      <c r="E9" s="62"/>
      <c r="F9" s="62"/>
      <c r="G9" s="62"/>
      <c r="H9" s="62"/>
      <c r="I9" s="62"/>
      <c r="J9" s="71"/>
      <c r="K9" s="62"/>
    </row>
    <row r="10" spans="1:11">
      <c r="A10" s="62"/>
      <c r="B10" s="62"/>
      <c r="C10" s="62"/>
      <c r="D10" s="62"/>
      <c r="E10" s="62"/>
      <c r="F10" s="62"/>
      <c r="G10" s="62"/>
      <c r="H10" s="62"/>
      <c r="I10" s="62"/>
      <c r="J10" s="71"/>
      <c r="K10" s="62"/>
    </row>
    <row r="11" spans="1:11">
      <c r="A11" s="62"/>
      <c r="B11" s="62"/>
      <c r="C11" s="62"/>
      <c r="D11" s="62"/>
      <c r="E11" s="62"/>
      <c r="F11" s="62"/>
      <c r="G11" s="62"/>
      <c r="H11" s="62"/>
      <c r="I11" s="62"/>
      <c r="J11" s="71"/>
      <c r="K11" s="62"/>
    </row>
    <row r="12" spans="1:11">
      <c r="A12" s="62"/>
      <c r="B12" s="62"/>
      <c r="C12" s="62"/>
      <c r="D12" s="62"/>
      <c r="E12" s="62"/>
      <c r="F12" s="62"/>
      <c r="G12" s="62"/>
      <c r="H12" s="62"/>
      <c r="I12" s="62"/>
      <c r="J12" s="71"/>
      <c r="K12" s="62"/>
    </row>
    <row r="13" spans="1:11">
      <c r="A13" s="62"/>
      <c r="B13" s="62"/>
      <c r="C13" s="62"/>
      <c r="D13" s="62"/>
      <c r="E13" s="62"/>
      <c r="F13" s="62"/>
      <c r="G13" s="62"/>
      <c r="H13" s="62"/>
      <c r="I13" s="62"/>
      <c r="J13" s="71"/>
      <c r="K13" s="62"/>
    </row>
    <row r="14" spans="1:11">
      <c r="A14" s="62"/>
      <c r="B14" s="62"/>
      <c r="C14" s="62"/>
      <c r="D14" s="62"/>
      <c r="E14" s="62"/>
      <c r="F14" s="62"/>
      <c r="G14" s="62"/>
      <c r="H14" s="62"/>
      <c r="I14" s="62"/>
      <c r="J14" s="71"/>
      <c r="K14" s="62"/>
    </row>
    <row r="15" spans="1:11">
      <c r="A15" s="62"/>
      <c r="B15" s="62"/>
      <c r="C15" s="62"/>
      <c r="D15" s="62"/>
      <c r="E15" s="62"/>
      <c r="F15" s="62"/>
      <c r="G15" s="62"/>
      <c r="H15" s="62"/>
      <c r="I15" s="62"/>
      <c r="J15" s="71"/>
      <c r="K15" s="62"/>
    </row>
    <row r="16" spans="1:11">
      <c r="A16" s="62"/>
      <c r="B16" s="62"/>
      <c r="C16" s="62"/>
      <c r="D16" s="62"/>
      <c r="E16" s="62"/>
      <c r="F16" s="62"/>
      <c r="G16" s="62"/>
      <c r="H16" s="62"/>
      <c r="I16" s="62"/>
      <c r="J16" s="71"/>
      <c r="K16" s="62"/>
    </row>
    <row r="17" spans="1:11">
      <c r="A17" s="62"/>
      <c r="B17" s="62"/>
      <c r="C17" s="62"/>
      <c r="D17" s="62"/>
      <c r="E17" s="62"/>
      <c r="F17" s="62"/>
      <c r="G17" s="62"/>
      <c r="H17" s="62"/>
      <c r="I17" s="62"/>
      <c r="J17" s="71"/>
      <c r="K17" s="62"/>
    </row>
    <row r="18" spans="1:11">
      <c r="A18" s="62"/>
      <c r="B18" s="62"/>
      <c r="C18" s="62"/>
      <c r="D18" s="62"/>
      <c r="E18" s="62"/>
      <c r="F18" s="62"/>
      <c r="G18" s="62"/>
      <c r="H18" s="62"/>
      <c r="I18" s="62"/>
      <c r="J18" s="71"/>
      <c r="K18" s="62"/>
    </row>
    <row r="19" spans="1:11">
      <c r="A19" s="62"/>
      <c r="B19" s="62"/>
      <c r="C19" s="62"/>
      <c r="D19" s="62"/>
      <c r="E19" s="62"/>
      <c r="F19" s="62"/>
      <c r="G19" s="62"/>
      <c r="H19" s="62"/>
      <c r="I19" s="62"/>
      <c r="J19" s="71"/>
      <c r="K19" s="62"/>
    </row>
    <row r="20" spans="1:11">
      <c r="A20" s="62"/>
      <c r="B20" s="62"/>
      <c r="C20" s="62"/>
      <c r="D20" s="62"/>
      <c r="E20" s="62"/>
      <c r="F20" s="62"/>
      <c r="G20" s="62"/>
      <c r="H20" s="62"/>
      <c r="I20" s="62"/>
      <c r="J20" s="71"/>
      <c r="K20" s="62"/>
    </row>
    <row r="21" spans="1:11">
      <c r="A21" s="62"/>
      <c r="B21" s="62"/>
      <c r="C21" s="62"/>
      <c r="D21" s="62"/>
      <c r="E21" s="62"/>
      <c r="F21" s="62"/>
      <c r="G21" s="62"/>
      <c r="H21" s="62"/>
      <c r="I21" s="62"/>
      <c r="J21" s="71"/>
      <c r="K21" s="62"/>
    </row>
    <row r="22" spans="1:11">
      <c r="A22" s="62"/>
      <c r="B22" s="62"/>
      <c r="C22" s="62"/>
      <c r="D22" s="62"/>
      <c r="E22" s="62"/>
      <c r="F22" s="62"/>
      <c r="G22" s="62"/>
      <c r="H22" s="62"/>
      <c r="I22" s="62"/>
      <c r="J22" s="71"/>
      <c r="K22" s="62"/>
    </row>
    <row r="24" spans="1:11">
      <c r="A24" t="s">
        <v>422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M21" sqref="M21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56" t="s">
        <v>32</v>
      </c>
    </row>
    <row r="2" spans="1:17" ht="23.25" customHeight="1">
      <c r="A2" s="149" t="s">
        <v>423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</row>
    <row r="3" spans="1:17" ht="26.25" customHeight="1">
      <c r="N3" s="63"/>
      <c r="P3" s="63" t="s">
        <v>43</v>
      </c>
    </row>
    <row r="4" spans="1:17" ht="33" customHeight="1">
      <c r="A4" s="147" t="s">
        <v>424</v>
      </c>
      <c r="B4" s="147"/>
      <c r="C4" s="147"/>
      <c r="D4" s="147" t="s">
        <v>135</v>
      </c>
      <c r="E4" s="152" t="s">
        <v>425</v>
      </c>
      <c r="F4" s="147" t="s">
        <v>426</v>
      </c>
      <c r="G4" s="153" t="s">
        <v>427</v>
      </c>
      <c r="H4" s="155" t="s">
        <v>428</v>
      </c>
      <c r="I4" s="147" t="s">
        <v>429</v>
      </c>
      <c r="J4" s="147" t="s">
        <v>430</v>
      </c>
      <c r="K4" s="147"/>
      <c r="L4" s="147" t="s">
        <v>431</v>
      </c>
      <c r="M4" s="147"/>
      <c r="N4" s="156" t="s">
        <v>432</v>
      </c>
      <c r="O4" s="147" t="s">
        <v>433</v>
      </c>
      <c r="P4" s="148" t="s">
        <v>434</v>
      </c>
    </row>
    <row r="5" spans="1:17" ht="18" customHeight="1">
      <c r="A5" s="58" t="s">
        <v>435</v>
      </c>
      <c r="B5" s="58" t="s">
        <v>436</v>
      </c>
      <c r="C5" s="58" t="s">
        <v>437</v>
      </c>
      <c r="D5" s="147"/>
      <c r="E5" s="152"/>
      <c r="F5" s="147"/>
      <c r="G5" s="154"/>
      <c r="H5" s="155"/>
      <c r="I5" s="147"/>
      <c r="J5" s="57" t="s">
        <v>435</v>
      </c>
      <c r="K5" s="57" t="s">
        <v>436</v>
      </c>
      <c r="L5" s="57" t="s">
        <v>435</v>
      </c>
      <c r="M5" s="57" t="s">
        <v>436</v>
      </c>
      <c r="N5" s="157"/>
      <c r="O5" s="147"/>
      <c r="P5" s="148"/>
    </row>
    <row r="6" spans="1:17" ht="12.75" customHeight="1">
      <c r="A6" s="59"/>
      <c r="B6" s="59"/>
      <c r="C6" s="59"/>
      <c r="D6" s="59"/>
      <c r="E6" s="59"/>
      <c r="F6" s="60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7" ht="12.75" customHeight="1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</row>
    <row r="8" spans="1:17" ht="12.75" customHeight="1">
      <c r="A8" s="61"/>
      <c r="B8" s="61"/>
      <c r="C8" s="61"/>
      <c r="D8" s="61"/>
      <c r="E8" s="61"/>
      <c r="F8" s="62"/>
      <c r="G8" s="62"/>
      <c r="H8" s="62"/>
      <c r="I8" s="61"/>
      <c r="J8" s="61"/>
      <c r="K8" s="61"/>
      <c r="L8" s="61"/>
      <c r="M8" s="61"/>
      <c r="N8" s="61"/>
      <c r="O8" s="61"/>
      <c r="P8" s="61"/>
    </row>
    <row r="9" spans="1:17" ht="12.75" customHeight="1">
      <c r="A9" s="61"/>
      <c r="B9" s="61"/>
      <c r="C9" s="61"/>
      <c r="D9" s="61"/>
      <c r="E9" s="62"/>
      <c r="F9" s="62"/>
      <c r="G9" s="62"/>
      <c r="H9" s="62"/>
      <c r="I9" s="61"/>
      <c r="J9" s="61"/>
      <c r="K9" s="61"/>
      <c r="L9" s="61"/>
      <c r="M9" s="61"/>
      <c r="N9" s="61"/>
      <c r="O9" s="61"/>
      <c r="P9" s="62"/>
      <c r="Q9" s="56"/>
    </row>
    <row r="10" spans="1:17" ht="12.75" customHeight="1">
      <c r="A10" s="61"/>
      <c r="B10" s="61"/>
      <c r="C10" s="61"/>
      <c r="D10" s="61"/>
      <c r="E10" s="62"/>
      <c r="F10" s="62"/>
      <c r="G10" s="62"/>
      <c r="H10" s="62"/>
      <c r="I10" s="61"/>
      <c r="J10" s="61"/>
      <c r="K10" s="61"/>
      <c r="L10" s="61"/>
      <c r="M10" s="61"/>
      <c r="N10" s="61"/>
      <c r="O10" s="61"/>
      <c r="P10" s="62"/>
      <c r="Q10" s="56"/>
    </row>
    <row r="11" spans="1:17" ht="12.75" customHeight="1">
      <c r="A11" s="61"/>
      <c r="B11" s="61"/>
      <c r="C11" s="61"/>
      <c r="D11" s="61"/>
      <c r="E11" s="62"/>
      <c r="F11" s="62"/>
      <c r="G11" s="62"/>
      <c r="H11" s="61"/>
      <c r="I11" s="61"/>
      <c r="J11" s="61"/>
      <c r="K11" s="61"/>
      <c r="L11" s="61"/>
      <c r="M11" s="61"/>
      <c r="N11" s="61"/>
      <c r="O11" s="61"/>
      <c r="P11" s="62"/>
      <c r="Q11" s="56"/>
    </row>
    <row r="12" spans="1:17" ht="12.75" customHeight="1">
      <c r="A12" s="61"/>
      <c r="B12" s="61"/>
      <c r="C12" s="61"/>
      <c r="D12" s="61"/>
      <c r="E12" s="62"/>
      <c r="F12" s="62"/>
      <c r="G12" s="62"/>
      <c r="H12" s="61"/>
      <c r="I12" s="61"/>
      <c r="J12" s="61"/>
      <c r="K12" s="61"/>
      <c r="L12" s="61"/>
      <c r="M12" s="61"/>
      <c r="N12" s="61"/>
      <c r="O12" s="61"/>
      <c r="P12" s="62"/>
      <c r="Q12" s="56"/>
    </row>
    <row r="13" spans="1:17" ht="12.75" customHeight="1">
      <c r="A13" s="62"/>
      <c r="B13" s="61"/>
      <c r="C13" s="61"/>
      <c r="D13" s="61"/>
      <c r="E13" s="62"/>
      <c r="F13" s="62"/>
      <c r="G13" s="62"/>
      <c r="H13" s="61"/>
      <c r="I13" s="61"/>
      <c r="J13" s="61"/>
      <c r="K13" s="61"/>
      <c r="L13" s="61"/>
      <c r="M13" s="61"/>
      <c r="N13" s="61"/>
      <c r="O13" s="61"/>
      <c r="P13" s="61"/>
    </row>
    <row r="14" spans="1:17" ht="12.75" customHeight="1">
      <c r="A14" s="62"/>
      <c r="B14" s="62"/>
      <c r="C14" s="61"/>
      <c r="D14" s="61"/>
      <c r="E14" s="62"/>
      <c r="F14" s="62"/>
      <c r="G14" s="62"/>
      <c r="H14" s="61"/>
      <c r="I14" s="61"/>
      <c r="J14" s="61"/>
      <c r="K14" s="61"/>
      <c r="L14" s="61"/>
      <c r="M14" s="61"/>
      <c r="N14" s="61"/>
      <c r="O14" s="61"/>
      <c r="P14" s="61"/>
    </row>
    <row r="15" spans="1:17" ht="12.75" customHeight="1">
      <c r="C15" s="56"/>
      <c r="D15" s="56"/>
      <c r="H15" s="56"/>
      <c r="J15" s="56"/>
      <c r="M15" s="56"/>
    </row>
    <row r="16" spans="1:17" ht="12.75" customHeight="1">
      <c r="M16" s="56"/>
    </row>
    <row r="17" spans="13:13" ht="12.75" customHeight="1">
      <c r="M17" s="56"/>
    </row>
    <row r="18" spans="13:13" ht="12.75" customHeight="1">
      <c r="M18" s="56"/>
    </row>
    <row r="19" spans="13:13" ht="12.75" customHeight="1">
      <c r="M19" s="5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6"/>
  <sheetViews>
    <sheetView showGridLines="0" showZeros="0" workbookViewId="0">
      <selection activeCell="V14" sqref="V14"/>
    </sheetView>
  </sheetViews>
  <sheetFormatPr defaultColWidth="9.1640625" defaultRowHeight="12.75" customHeight="1"/>
  <cols>
    <col min="1" max="1" width="11.6640625" style="42" customWidth="1"/>
    <col min="2" max="2" width="29.6640625" style="42" customWidth="1"/>
    <col min="3" max="3" width="6.1640625" style="42" customWidth="1"/>
    <col min="4" max="4" width="8.5" style="42" customWidth="1"/>
    <col min="5" max="6" width="11.83203125" style="42" customWidth="1"/>
    <col min="7" max="7" width="4.83203125" style="42" customWidth="1"/>
    <col min="8" max="9" width="11.83203125" style="42" customWidth="1"/>
    <col min="10" max="11" width="6.83203125" style="42" customWidth="1"/>
    <col min="12" max="12" width="5.83203125" style="42" customWidth="1"/>
    <col min="13" max="13" width="6.5" style="42" customWidth="1"/>
    <col min="14" max="18" width="9.1640625" style="42" customWidth="1"/>
    <col min="19" max="19" width="6.83203125" style="42" customWidth="1"/>
    <col min="20" max="20" width="9.1640625" style="42" customWidth="1"/>
    <col min="21" max="16384" width="9.1640625" style="42"/>
  </cols>
  <sheetData>
    <row r="1" spans="1:29" ht="30" customHeight="1">
      <c r="A1" s="42" t="s">
        <v>34</v>
      </c>
    </row>
    <row r="2" spans="1:29" ht="28.5" customHeight="1">
      <c r="A2" s="158" t="s">
        <v>438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</row>
    <row r="3" spans="1:29" ht="22.5" customHeight="1">
      <c r="AC3" s="55" t="s">
        <v>43</v>
      </c>
    </row>
    <row r="4" spans="1:29" ht="17.25" customHeight="1">
      <c r="A4" s="164" t="s">
        <v>135</v>
      </c>
      <c r="B4" s="164" t="s">
        <v>136</v>
      </c>
      <c r="C4" s="159" t="s">
        <v>439</v>
      </c>
      <c r="D4" s="160"/>
      <c r="E4" s="160"/>
      <c r="F4" s="160"/>
      <c r="G4" s="160"/>
      <c r="H4" s="160"/>
      <c r="I4" s="160"/>
      <c r="J4" s="160"/>
      <c r="K4" s="161"/>
      <c r="L4" s="159" t="s">
        <v>440</v>
      </c>
      <c r="M4" s="160"/>
      <c r="N4" s="160"/>
      <c r="O4" s="160"/>
      <c r="P4" s="160"/>
      <c r="Q4" s="160"/>
      <c r="R4" s="160"/>
      <c r="S4" s="160"/>
      <c r="T4" s="161"/>
      <c r="U4" s="162" t="s">
        <v>441</v>
      </c>
      <c r="V4" s="160"/>
      <c r="W4" s="160"/>
      <c r="X4" s="160"/>
      <c r="Y4" s="160"/>
      <c r="Z4" s="160"/>
      <c r="AA4" s="160"/>
      <c r="AB4" s="160"/>
      <c r="AC4" s="161"/>
    </row>
    <row r="5" spans="1:29" ht="17.25" customHeight="1">
      <c r="A5" s="164"/>
      <c r="B5" s="164"/>
      <c r="C5" s="165" t="s">
        <v>138</v>
      </c>
      <c r="D5" s="162" t="s">
        <v>442</v>
      </c>
      <c r="E5" s="160"/>
      <c r="F5" s="160"/>
      <c r="G5" s="160"/>
      <c r="H5" s="160"/>
      <c r="I5" s="161"/>
      <c r="J5" s="168" t="s">
        <v>443</v>
      </c>
      <c r="K5" s="168" t="s">
        <v>444</v>
      </c>
      <c r="L5" s="165" t="s">
        <v>138</v>
      </c>
      <c r="M5" s="162" t="s">
        <v>442</v>
      </c>
      <c r="N5" s="160"/>
      <c r="O5" s="160"/>
      <c r="P5" s="160"/>
      <c r="Q5" s="160"/>
      <c r="R5" s="161"/>
      <c r="S5" s="168" t="s">
        <v>443</v>
      </c>
      <c r="T5" s="168" t="s">
        <v>444</v>
      </c>
      <c r="U5" s="165" t="s">
        <v>138</v>
      </c>
      <c r="V5" s="162" t="s">
        <v>442</v>
      </c>
      <c r="W5" s="160"/>
      <c r="X5" s="160"/>
      <c r="Y5" s="160"/>
      <c r="Z5" s="160"/>
      <c r="AA5" s="161"/>
      <c r="AB5" s="168" t="s">
        <v>443</v>
      </c>
      <c r="AC5" s="168" t="s">
        <v>444</v>
      </c>
    </row>
    <row r="6" spans="1:29" ht="23.25" customHeight="1">
      <c r="A6" s="164"/>
      <c r="B6" s="164"/>
      <c r="C6" s="166"/>
      <c r="D6" s="163" t="s">
        <v>146</v>
      </c>
      <c r="E6" s="163" t="s">
        <v>445</v>
      </c>
      <c r="F6" s="163" t="s">
        <v>446</v>
      </c>
      <c r="G6" s="163" t="s">
        <v>447</v>
      </c>
      <c r="H6" s="163"/>
      <c r="I6" s="163"/>
      <c r="J6" s="169"/>
      <c r="K6" s="169"/>
      <c r="L6" s="166"/>
      <c r="M6" s="163" t="s">
        <v>146</v>
      </c>
      <c r="N6" s="163" t="s">
        <v>445</v>
      </c>
      <c r="O6" s="163" t="s">
        <v>446</v>
      </c>
      <c r="P6" s="163" t="s">
        <v>447</v>
      </c>
      <c r="Q6" s="163"/>
      <c r="R6" s="163"/>
      <c r="S6" s="169"/>
      <c r="T6" s="169"/>
      <c r="U6" s="166"/>
      <c r="V6" s="163" t="s">
        <v>146</v>
      </c>
      <c r="W6" s="163" t="s">
        <v>445</v>
      </c>
      <c r="X6" s="163" t="s">
        <v>446</v>
      </c>
      <c r="Y6" s="163" t="s">
        <v>447</v>
      </c>
      <c r="Z6" s="163"/>
      <c r="AA6" s="163"/>
      <c r="AB6" s="169"/>
      <c r="AC6" s="169"/>
    </row>
    <row r="7" spans="1:29" ht="26.25" customHeight="1">
      <c r="A7" s="164"/>
      <c r="B7" s="164"/>
      <c r="C7" s="167"/>
      <c r="D7" s="163"/>
      <c r="E7" s="163"/>
      <c r="F7" s="163"/>
      <c r="G7" s="43" t="s">
        <v>146</v>
      </c>
      <c r="H7" s="43" t="s">
        <v>448</v>
      </c>
      <c r="I7" s="43" t="s">
        <v>449</v>
      </c>
      <c r="J7" s="170"/>
      <c r="K7" s="170"/>
      <c r="L7" s="167"/>
      <c r="M7" s="163"/>
      <c r="N7" s="163"/>
      <c r="O7" s="163"/>
      <c r="P7" s="43" t="s">
        <v>146</v>
      </c>
      <c r="Q7" s="43" t="s">
        <v>448</v>
      </c>
      <c r="R7" s="43" t="s">
        <v>449</v>
      </c>
      <c r="S7" s="170"/>
      <c r="T7" s="170"/>
      <c r="U7" s="167"/>
      <c r="V7" s="163"/>
      <c r="W7" s="163"/>
      <c r="X7" s="163"/>
      <c r="Y7" s="43" t="s">
        <v>146</v>
      </c>
      <c r="Z7" s="43" t="s">
        <v>448</v>
      </c>
      <c r="AA7" s="43" t="s">
        <v>449</v>
      </c>
      <c r="AB7" s="170"/>
      <c r="AC7" s="170"/>
    </row>
    <row r="8" spans="1:29" ht="17.25" customHeight="1">
      <c r="A8" s="44">
        <v>511</v>
      </c>
      <c r="B8" s="45" t="s">
        <v>148</v>
      </c>
      <c r="C8" s="46">
        <v>2</v>
      </c>
      <c r="D8" s="46">
        <v>2</v>
      </c>
      <c r="E8" s="46"/>
      <c r="F8" s="46"/>
      <c r="G8" s="46">
        <v>2</v>
      </c>
      <c r="H8" s="46"/>
      <c r="I8" s="46">
        <v>2</v>
      </c>
      <c r="J8" s="46"/>
      <c r="K8" s="46"/>
      <c r="L8" s="46">
        <v>2.645</v>
      </c>
      <c r="M8" s="46">
        <v>2</v>
      </c>
      <c r="N8" s="46"/>
      <c r="O8" s="46"/>
      <c r="P8" s="46">
        <v>2</v>
      </c>
      <c r="Q8" s="46"/>
      <c r="R8" s="46">
        <v>2</v>
      </c>
      <c r="S8" s="46"/>
      <c r="T8" s="46">
        <v>0.64500000000000002</v>
      </c>
      <c r="U8" s="46">
        <v>0.64500000000000002</v>
      </c>
      <c r="V8" s="46"/>
      <c r="W8" s="46"/>
      <c r="X8" s="46"/>
      <c r="Y8" s="46"/>
      <c r="Z8" s="46"/>
      <c r="AA8" s="46"/>
      <c r="AB8" s="46"/>
      <c r="AC8" s="46">
        <v>0.64500000000000002</v>
      </c>
    </row>
    <row r="9" spans="1:29" ht="12.75" customHeight="1">
      <c r="A9" s="44">
        <v>511001</v>
      </c>
      <c r="B9" s="45" t="s">
        <v>148</v>
      </c>
      <c r="C9" s="47"/>
      <c r="D9" s="47"/>
      <c r="E9" s="47"/>
      <c r="F9" s="47"/>
      <c r="G9" s="47"/>
      <c r="H9" s="47"/>
      <c r="I9" s="47"/>
      <c r="J9" s="47"/>
      <c r="K9" s="47"/>
      <c r="L9" s="47">
        <v>0.64500000000000002</v>
      </c>
      <c r="M9" s="47"/>
      <c r="N9" s="47"/>
      <c r="O9" s="47"/>
      <c r="P9" s="47"/>
      <c r="Q9" s="47"/>
      <c r="R9" s="47"/>
      <c r="S9" s="47"/>
      <c r="T9" s="47">
        <v>0.64500000000000002</v>
      </c>
      <c r="U9" s="46">
        <v>0.64500000000000002</v>
      </c>
      <c r="V9" s="46"/>
      <c r="W9" s="46"/>
      <c r="X9" s="46"/>
      <c r="Y9" s="46"/>
      <c r="Z9" s="46"/>
      <c r="AA9" s="46"/>
      <c r="AB9" s="46"/>
      <c r="AC9" s="46">
        <v>0.64500000000000002</v>
      </c>
    </row>
    <row r="10" spans="1:29" ht="12.75" customHeight="1">
      <c r="A10" s="44">
        <v>511006</v>
      </c>
      <c r="B10" s="45" t="s">
        <v>149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12.75" customHeight="1">
      <c r="A11" s="44">
        <v>511007</v>
      </c>
      <c r="B11" s="45" t="s">
        <v>150</v>
      </c>
      <c r="C11" s="47">
        <v>2</v>
      </c>
      <c r="D11" s="47">
        <v>2</v>
      </c>
      <c r="E11" s="47"/>
      <c r="F11" s="47"/>
      <c r="G11" s="47">
        <v>2</v>
      </c>
      <c r="H11" s="47"/>
      <c r="I11" s="47">
        <v>2</v>
      </c>
      <c r="J11" s="47"/>
      <c r="K11" s="47"/>
      <c r="L11" s="47">
        <v>2</v>
      </c>
      <c r="M11" s="47">
        <v>2</v>
      </c>
      <c r="N11" s="47"/>
      <c r="O11" s="47"/>
      <c r="P11" s="47">
        <v>2</v>
      </c>
      <c r="Q11" s="47"/>
      <c r="R11" s="47">
        <v>2</v>
      </c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</row>
    <row r="12" spans="1:29" ht="12.75" customHeight="1">
      <c r="A12" s="48">
        <v>511008</v>
      </c>
      <c r="B12" s="49" t="s">
        <v>151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4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ht="12.75" customHeight="1">
      <c r="A13" s="51">
        <v>511009</v>
      </c>
      <c r="B13" s="51" t="s">
        <v>152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</row>
    <row r="14" spans="1:29" ht="12.75" customHeight="1">
      <c r="A14" s="52">
        <v>511010</v>
      </c>
      <c r="B14" s="52" t="s">
        <v>153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</row>
    <row r="15" spans="1:29" ht="12.75" customHeight="1">
      <c r="A15" s="52">
        <v>511011</v>
      </c>
      <c r="B15" s="52" t="s">
        <v>154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</row>
    <row r="16" spans="1:29" ht="12.75" customHeight="1">
      <c r="A16" s="52">
        <v>511081</v>
      </c>
      <c r="B16" s="52" t="s">
        <v>155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I10" sqref="I10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452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5">
        <v>700</v>
      </c>
      <c r="F7" s="175"/>
    </row>
    <row r="8" spans="1:6" ht="21.95" customHeight="1">
      <c r="A8" s="184"/>
      <c r="B8" s="185"/>
      <c r="C8" s="186"/>
      <c r="D8" s="9" t="s">
        <v>456</v>
      </c>
      <c r="E8" s="175">
        <v>700</v>
      </c>
      <c r="F8" s="175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459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467</v>
      </c>
      <c r="E13" s="35" t="s">
        <v>468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471</v>
      </c>
      <c r="E16" s="35" t="s">
        <v>472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477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6" t="s">
        <v>480</v>
      </c>
      <c r="E25" s="35" t="s">
        <v>481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5" t="s">
        <v>483</v>
      </c>
      <c r="E28" s="35" t="s">
        <v>484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469</v>
      </c>
      <c r="E34" s="35"/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9" t="s">
        <v>469</v>
      </c>
      <c r="E40" s="9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16" workbookViewId="0">
      <selection activeCell="D13" sqref="D13:E40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494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5">
        <v>85</v>
      </c>
      <c r="F7" s="175"/>
    </row>
    <row r="8" spans="1:6" ht="21.95" customHeight="1">
      <c r="A8" s="184"/>
      <c r="B8" s="185"/>
      <c r="C8" s="186"/>
      <c r="D8" s="9" t="s">
        <v>456</v>
      </c>
      <c r="E8" s="175">
        <v>85</v>
      </c>
      <c r="F8" s="175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495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467</v>
      </c>
      <c r="E13" s="35" t="s">
        <v>468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471</v>
      </c>
      <c r="E16" s="35" t="s">
        <v>472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496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6" t="s">
        <v>480</v>
      </c>
      <c r="E25" s="35" t="s">
        <v>481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5" t="s">
        <v>483</v>
      </c>
      <c r="E28" s="35" t="s">
        <v>484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469</v>
      </c>
      <c r="E34" s="35"/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7" workbookViewId="0">
      <selection activeCell="K15" sqref="K1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497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1060.1400000000001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1060.1400000000001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498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499</v>
      </c>
      <c r="E13" s="35" t="s">
        <v>500</v>
      </c>
      <c r="F13" s="35"/>
    </row>
    <row r="14" spans="1:6" ht="21.95" customHeight="1">
      <c r="A14" s="175"/>
      <c r="B14" s="176"/>
      <c r="C14" s="175"/>
      <c r="D14" s="35" t="s">
        <v>469</v>
      </c>
      <c r="E14" s="35"/>
      <c r="F14" s="35"/>
    </row>
    <row r="15" spans="1:6" ht="21.95" customHeight="1">
      <c r="A15" s="175"/>
      <c r="B15" s="176"/>
      <c r="C15" s="175"/>
      <c r="D15" s="35" t="s">
        <v>469</v>
      </c>
      <c r="E15" s="35"/>
      <c r="F15" s="35"/>
    </row>
    <row r="16" spans="1:6" ht="21.95" customHeight="1">
      <c r="A16" s="175"/>
      <c r="B16" s="176"/>
      <c r="C16" s="175" t="s">
        <v>470</v>
      </c>
      <c r="D16" s="35" t="s">
        <v>469</v>
      </c>
      <c r="E16" s="35"/>
      <c r="F16" s="35"/>
    </row>
    <row r="17" spans="1:6" ht="21.95" customHeight="1">
      <c r="A17" s="175"/>
      <c r="B17" s="176"/>
      <c r="C17" s="175"/>
      <c r="D17" s="35" t="s">
        <v>469</v>
      </c>
      <c r="E17" s="35"/>
      <c r="F17" s="35"/>
    </row>
    <row r="18" spans="1:6" ht="21.95" customHeight="1">
      <c r="A18" s="175"/>
      <c r="B18" s="176"/>
      <c r="C18" s="175"/>
      <c r="D18" s="35" t="s">
        <v>469</v>
      </c>
      <c r="E18" s="35"/>
      <c r="F18" s="35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35"/>
    </row>
    <row r="20" spans="1:6" ht="21.95" customHeight="1">
      <c r="A20" s="175"/>
      <c r="B20" s="176"/>
      <c r="C20" s="175"/>
      <c r="D20" s="35" t="s">
        <v>469</v>
      </c>
      <c r="E20" s="35"/>
      <c r="F20" s="35"/>
    </row>
    <row r="21" spans="1:6" ht="21.95" customHeight="1">
      <c r="A21" s="175"/>
      <c r="B21" s="176"/>
      <c r="C21" s="175"/>
      <c r="D21" s="35" t="s">
        <v>469</v>
      </c>
      <c r="E21" s="35"/>
      <c r="F21" s="35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501</v>
      </c>
      <c r="F22" s="35"/>
    </row>
    <row r="23" spans="1:6" ht="21.95" customHeight="1">
      <c r="A23" s="175"/>
      <c r="B23" s="176"/>
      <c r="C23" s="175"/>
      <c r="D23" s="35" t="s">
        <v>469</v>
      </c>
      <c r="E23" s="35"/>
      <c r="F23" s="35"/>
    </row>
    <row r="24" spans="1:6" ht="21.95" customHeight="1">
      <c r="A24" s="175"/>
      <c r="B24" s="176"/>
      <c r="C24" s="175"/>
      <c r="D24" s="35" t="s">
        <v>469</v>
      </c>
      <c r="E24" s="35"/>
      <c r="F24" s="35"/>
    </row>
    <row r="25" spans="1:6" ht="36" customHeight="1">
      <c r="A25" s="175"/>
      <c r="B25" s="175" t="s">
        <v>478</v>
      </c>
      <c r="C25" s="175" t="s">
        <v>479</v>
      </c>
      <c r="D25" s="36" t="s">
        <v>502</v>
      </c>
      <c r="E25" s="35" t="s">
        <v>481</v>
      </c>
      <c r="F25" s="35"/>
    </row>
    <row r="26" spans="1:6" ht="21.95" customHeight="1">
      <c r="A26" s="175"/>
      <c r="B26" s="176"/>
      <c r="C26" s="175"/>
      <c r="D26" s="35" t="s">
        <v>469</v>
      </c>
      <c r="E26" s="35"/>
      <c r="F26" s="35"/>
    </row>
    <row r="27" spans="1:6" ht="21.95" customHeight="1">
      <c r="A27" s="175"/>
      <c r="B27" s="176"/>
      <c r="C27" s="175"/>
      <c r="D27" s="35" t="s">
        <v>469</v>
      </c>
      <c r="E27" s="35"/>
      <c r="F27" s="35"/>
    </row>
    <row r="28" spans="1:6" ht="21.95" customHeight="1">
      <c r="A28" s="175"/>
      <c r="B28" s="176"/>
      <c r="C28" s="175" t="s">
        <v>482</v>
      </c>
      <c r="D28" s="35" t="s">
        <v>503</v>
      </c>
      <c r="E28" s="35" t="s">
        <v>484</v>
      </c>
      <c r="F28" s="35"/>
    </row>
    <row r="29" spans="1:6" ht="21.95" customHeight="1">
      <c r="A29" s="175"/>
      <c r="B29" s="176"/>
      <c r="C29" s="175"/>
      <c r="D29" s="35" t="s">
        <v>469</v>
      </c>
      <c r="E29" s="35"/>
      <c r="F29" s="35"/>
    </row>
    <row r="30" spans="1:6" ht="21.95" customHeight="1">
      <c r="A30" s="175"/>
      <c r="B30" s="176"/>
      <c r="C30" s="175"/>
      <c r="D30" s="35" t="s">
        <v>469</v>
      </c>
      <c r="E30" s="35"/>
      <c r="F30" s="35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35"/>
    </row>
    <row r="32" spans="1:6" ht="21.95" customHeight="1">
      <c r="A32" s="175"/>
      <c r="B32" s="176"/>
      <c r="C32" s="175"/>
      <c r="D32" s="35" t="s">
        <v>469</v>
      </c>
      <c r="E32" s="35"/>
      <c r="F32" s="35"/>
    </row>
    <row r="33" spans="1:6" ht="21.95" customHeight="1">
      <c r="A33" s="175"/>
      <c r="B33" s="176"/>
      <c r="C33" s="175"/>
      <c r="D33" s="35" t="s">
        <v>469</v>
      </c>
      <c r="E33" s="35"/>
      <c r="F33" s="35"/>
    </row>
    <row r="34" spans="1:6" ht="21.95" customHeight="1">
      <c r="A34" s="175"/>
      <c r="B34" s="176"/>
      <c r="C34" s="175" t="s">
        <v>487</v>
      </c>
      <c r="D34" s="35" t="s">
        <v>469</v>
      </c>
      <c r="E34" s="35"/>
      <c r="F34" s="35"/>
    </row>
    <row r="35" spans="1:6" ht="21.95" customHeight="1">
      <c r="A35" s="175"/>
      <c r="B35" s="176"/>
      <c r="C35" s="175"/>
      <c r="D35" s="35" t="s">
        <v>469</v>
      </c>
      <c r="E35" s="35"/>
      <c r="F35" s="35"/>
    </row>
    <row r="36" spans="1:6" ht="21.95" customHeight="1">
      <c r="A36" s="175"/>
      <c r="B36" s="176"/>
      <c r="C36" s="175"/>
      <c r="D36" s="35" t="s">
        <v>469</v>
      </c>
      <c r="E36" s="35"/>
      <c r="F36" s="35"/>
    </row>
    <row r="37" spans="1:6" ht="21.95" customHeight="1">
      <c r="A37" s="175"/>
      <c r="B37" s="176"/>
      <c r="C37" s="7" t="s">
        <v>488</v>
      </c>
      <c r="D37" s="35"/>
      <c r="E37" s="35"/>
      <c r="F37" s="35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41"/>
    </row>
    <row r="39" spans="1:6" ht="21.95" customHeight="1">
      <c r="A39" s="175"/>
      <c r="B39" s="175"/>
      <c r="C39" s="175"/>
      <c r="D39" s="35" t="s">
        <v>469</v>
      </c>
      <c r="E39" s="35"/>
      <c r="F39" s="41"/>
    </row>
    <row r="40" spans="1:6" ht="21.95" customHeight="1">
      <c r="A40" s="175"/>
      <c r="B40" s="175"/>
      <c r="C40" s="175"/>
      <c r="D40" s="35" t="s">
        <v>469</v>
      </c>
      <c r="E40" s="35"/>
      <c r="F40" s="41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D25" sqref="A12:XFD40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380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50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50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504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505</v>
      </c>
      <c r="E13" s="35" t="s">
        <v>506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5" t="s">
        <v>469</v>
      </c>
      <c r="E16" s="35"/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507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32.25" customHeight="1">
      <c r="A25" s="175"/>
      <c r="B25" s="175" t="s">
        <v>478</v>
      </c>
      <c r="C25" s="175" t="s">
        <v>479</v>
      </c>
      <c r="D25" s="36" t="s">
        <v>502</v>
      </c>
      <c r="E25" s="35" t="s">
        <v>481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5" t="s">
        <v>503</v>
      </c>
      <c r="E28" s="35" t="s">
        <v>484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L19" sqref="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34" t="s">
        <v>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3" spans="1:12" ht="24" customHeight="1">
      <c r="A3" s="124" t="s">
        <v>4</v>
      </c>
      <c r="B3" s="135" t="s">
        <v>5</v>
      </c>
      <c r="C3" s="135"/>
      <c r="D3" s="135"/>
      <c r="E3" s="135"/>
      <c r="F3" s="135"/>
      <c r="G3" s="135"/>
      <c r="H3" s="135"/>
      <c r="I3" s="135"/>
      <c r="J3" s="135"/>
      <c r="K3" s="126" t="s">
        <v>6</v>
      </c>
      <c r="L3" s="126" t="s">
        <v>7</v>
      </c>
    </row>
    <row r="4" spans="1:12" s="123" customFormat="1" ht="24.95" customHeight="1">
      <c r="A4" s="125" t="s">
        <v>8</v>
      </c>
      <c r="B4" s="136" t="s">
        <v>9</v>
      </c>
      <c r="C4" s="136"/>
      <c r="D4" s="136"/>
      <c r="E4" s="136"/>
      <c r="F4" s="136"/>
      <c r="G4" s="136"/>
      <c r="H4" s="136"/>
      <c r="I4" s="136"/>
      <c r="J4" s="136"/>
      <c r="K4" s="125" t="s">
        <v>10</v>
      </c>
      <c r="L4" s="125"/>
    </row>
    <row r="5" spans="1:12" s="123" customFormat="1" ht="24.95" customHeight="1">
      <c r="A5" s="126" t="s">
        <v>11</v>
      </c>
      <c r="B5" s="137" t="s">
        <v>12</v>
      </c>
      <c r="C5" s="137"/>
      <c r="D5" s="137"/>
      <c r="E5" s="137"/>
      <c r="F5" s="137"/>
      <c r="G5" s="137"/>
      <c r="H5" s="137"/>
      <c r="I5" s="137"/>
      <c r="J5" s="137"/>
      <c r="K5" s="125" t="s">
        <v>10</v>
      </c>
      <c r="L5" s="126"/>
    </row>
    <row r="6" spans="1:12" s="123" customFormat="1" ht="24.95" customHeight="1">
      <c r="A6" s="126" t="s">
        <v>13</v>
      </c>
      <c r="B6" s="137" t="s">
        <v>14</v>
      </c>
      <c r="C6" s="137"/>
      <c r="D6" s="137"/>
      <c r="E6" s="137"/>
      <c r="F6" s="137"/>
      <c r="G6" s="137"/>
      <c r="H6" s="137"/>
      <c r="I6" s="137"/>
      <c r="J6" s="137"/>
      <c r="K6" s="125" t="s">
        <v>10</v>
      </c>
      <c r="L6" s="126"/>
    </row>
    <row r="7" spans="1:12" s="123" customFormat="1" ht="24.95" customHeight="1">
      <c r="A7" s="126" t="s">
        <v>15</v>
      </c>
      <c r="B7" s="137" t="s">
        <v>16</v>
      </c>
      <c r="C7" s="137"/>
      <c r="D7" s="137"/>
      <c r="E7" s="137"/>
      <c r="F7" s="137"/>
      <c r="G7" s="137"/>
      <c r="H7" s="137"/>
      <c r="I7" s="137"/>
      <c r="J7" s="137"/>
      <c r="K7" s="125" t="s">
        <v>10</v>
      </c>
      <c r="L7" s="126"/>
    </row>
    <row r="8" spans="1:12" s="123" customFormat="1" ht="24.95" customHeight="1">
      <c r="A8" s="126" t="s">
        <v>17</v>
      </c>
      <c r="B8" s="137" t="s">
        <v>18</v>
      </c>
      <c r="C8" s="137"/>
      <c r="D8" s="137"/>
      <c r="E8" s="137"/>
      <c r="F8" s="137"/>
      <c r="G8" s="137"/>
      <c r="H8" s="137"/>
      <c r="I8" s="137"/>
      <c r="J8" s="137"/>
      <c r="K8" s="125" t="s">
        <v>10</v>
      </c>
      <c r="L8" s="126"/>
    </row>
    <row r="9" spans="1:12" s="123" customFormat="1" ht="24.95" customHeight="1">
      <c r="A9" s="126" t="s">
        <v>19</v>
      </c>
      <c r="B9" s="137" t="s">
        <v>20</v>
      </c>
      <c r="C9" s="137"/>
      <c r="D9" s="137"/>
      <c r="E9" s="137"/>
      <c r="F9" s="137"/>
      <c r="G9" s="137"/>
      <c r="H9" s="137"/>
      <c r="I9" s="137"/>
      <c r="J9" s="137"/>
      <c r="K9" s="125" t="s">
        <v>10</v>
      </c>
      <c r="L9" s="126"/>
    </row>
    <row r="10" spans="1:12" s="123" customFormat="1" ht="24.95" customHeight="1">
      <c r="A10" s="126" t="s">
        <v>21</v>
      </c>
      <c r="B10" s="137" t="s">
        <v>22</v>
      </c>
      <c r="C10" s="137"/>
      <c r="D10" s="137"/>
      <c r="E10" s="137"/>
      <c r="F10" s="137"/>
      <c r="G10" s="137"/>
      <c r="H10" s="137"/>
      <c r="I10" s="137"/>
      <c r="J10" s="137"/>
      <c r="K10" s="125" t="s">
        <v>10</v>
      </c>
      <c r="L10" s="126"/>
    </row>
    <row r="11" spans="1:12" s="123" customFormat="1" ht="24.95" customHeight="1">
      <c r="A11" s="126" t="s">
        <v>23</v>
      </c>
      <c r="B11" s="137" t="s">
        <v>24</v>
      </c>
      <c r="C11" s="137"/>
      <c r="D11" s="137"/>
      <c r="E11" s="137"/>
      <c r="F11" s="137"/>
      <c r="G11" s="137"/>
      <c r="H11" s="137"/>
      <c r="I11" s="137"/>
      <c r="J11" s="137"/>
      <c r="K11" s="125" t="s">
        <v>10</v>
      </c>
      <c r="L11" s="126"/>
    </row>
    <row r="12" spans="1:12" s="123" customFormat="1" ht="24.95" customHeight="1">
      <c r="A12" s="126" t="s">
        <v>25</v>
      </c>
      <c r="B12" s="137" t="s">
        <v>26</v>
      </c>
      <c r="C12" s="137"/>
      <c r="D12" s="137"/>
      <c r="E12" s="137"/>
      <c r="F12" s="137"/>
      <c r="G12" s="137"/>
      <c r="H12" s="137"/>
      <c r="I12" s="137"/>
      <c r="J12" s="137"/>
      <c r="K12" s="125" t="s">
        <v>10</v>
      </c>
      <c r="L12" s="126"/>
    </row>
    <row r="13" spans="1:12" s="123" customFormat="1" ht="24.95" customHeight="1">
      <c r="A13" s="126" t="s">
        <v>27</v>
      </c>
      <c r="B13" s="137" t="s">
        <v>28</v>
      </c>
      <c r="C13" s="137"/>
      <c r="D13" s="137"/>
      <c r="E13" s="137"/>
      <c r="F13" s="137"/>
      <c r="G13" s="137"/>
      <c r="H13" s="137"/>
      <c r="I13" s="137"/>
      <c r="J13" s="137"/>
      <c r="K13" s="125" t="s">
        <v>10</v>
      </c>
      <c r="L13" s="126"/>
    </row>
    <row r="14" spans="1:12" s="123" customFormat="1" ht="24.95" customHeight="1">
      <c r="A14" s="126" t="s">
        <v>29</v>
      </c>
      <c r="B14" s="137" t="s">
        <v>30</v>
      </c>
      <c r="C14" s="137"/>
      <c r="D14" s="137"/>
      <c r="E14" s="137"/>
      <c r="F14" s="137"/>
      <c r="G14" s="137"/>
      <c r="H14" s="137"/>
      <c r="I14" s="137"/>
      <c r="J14" s="137"/>
      <c r="K14" s="126" t="s">
        <v>31</v>
      </c>
      <c r="L14" s="127" t="s">
        <v>624</v>
      </c>
    </row>
    <row r="15" spans="1:12" s="123" customFormat="1" ht="24.95" customHeight="1">
      <c r="A15" s="126" t="s">
        <v>32</v>
      </c>
      <c r="B15" s="137" t="s">
        <v>33</v>
      </c>
      <c r="C15" s="137"/>
      <c r="D15" s="137"/>
      <c r="E15" s="137"/>
      <c r="F15" s="137"/>
      <c r="G15" s="137"/>
      <c r="H15" s="137"/>
      <c r="I15" s="137"/>
      <c r="J15" s="137"/>
      <c r="K15" s="126" t="s">
        <v>31</v>
      </c>
      <c r="L15" s="126" t="s">
        <v>624</v>
      </c>
    </row>
    <row r="16" spans="1:12" ht="24.95" customHeight="1">
      <c r="A16" s="126" t="s">
        <v>34</v>
      </c>
      <c r="B16" s="138" t="s">
        <v>35</v>
      </c>
      <c r="C16" s="138"/>
      <c r="D16" s="138"/>
      <c r="E16" s="138"/>
      <c r="F16" s="138"/>
      <c r="G16" s="138"/>
      <c r="H16" s="138"/>
      <c r="I16" s="138"/>
      <c r="J16" s="138"/>
      <c r="K16" s="125" t="s">
        <v>10</v>
      </c>
      <c r="L16" s="128"/>
    </row>
    <row r="17" spans="1:12" ht="24.95" customHeight="1">
      <c r="A17" s="126" t="s">
        <v>36</v>
      </c>
      <c r="B17" s="137" t="s">
        <v>37</v>
      </c>
      <c r="C17" s="137"/>
      <c r="D17" s="137"/>
      <c r="E17" s="137"/>
      <c r="F17" s="137"/>
      <c r="G17" s="137"/>
      <c r="H17" s="137"/>
      <c r="I17" s="137"/>
      <c r="J17" s="137"/>
      <c r="K17" s="125" t="s">
        <v>10</v>
      </c>
      <c r="L17" s="129"/>
    </row>
    <row r="18" spans="1:12" ht="24.95" customHeight="1">
      <c r="A18" s="126" t="s">
        <v>38</v>
      </c>
      <c r="B18" s="137" t="s">
        <v>39</v>
      </c>
      <c r="C18" s="137"/>
      <c r="D18" s="137"/>
      <c r="E18" s="137"/>
      <c r="F18" s="137"/>
      <c r="G18" s="137"/>
      <c r="H18" s="137"/>
      <c r="I18" s="137"/>
      <c r="J18" s="137"/>
      <c r="K18" s="125" t="s">
        <v>10</v>
      </c>
      <c r="L18" s="127"/>
    </row>
    <row r="19" spans="1:12" ht="24.95" customHeight="1">
      <c r="A19" s="126" t="s">
        <v>40</v>
      </c>
      <c r="B19" s="137" t="s">
        <v>41</v>
      </c>
      <c r="C19" s="137"/>
      <c r="D19" s="137"/>
      <c r="E19" s="137"/>
      <c r="F19" s="137"/>
      <c r="G19" s="137"/>
      <c r="H19" s="137"/>
      <c r="I19" s="137"/>
      <c r="J19" s="137"/>
      <c r="K19" s="125" t="s">
        <v>10</v>
      </c>
      <c r="L19" s="127"/>
    </row>
    <row r="21" spans="1:12">
      <c r="A21" t="s">
        <v>42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7" workbookViewId="0">
      <selection activeCell="J11" sqref="J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367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55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55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504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92" t="s">
        <v>466</v>
      </c>
      <c r="D13" s="36" t="s">
        <v>505</v>
      </c>
      <c r="E13" s="35" t="s">
        <v>508</v>
      </c>
      <c r="F13" s="10"/>
    </row>
    <row r="14" spans="1:6" ht="21.95" customHeight="1">
      <c r="A14" s="175"/>
      <c r="B14" s="176"/>
      <c r="C14" s="192"/>
      <c r="D14" s="35" t="s">
        <v>469</v>
      </c>
      <c r="E14" s="35"/>
      <c r="F14" s="10"/>
    </row>
    <row r="15" spans="1:6" ht="21.95" customHeight="1">
      <c r="A15" s="175"/>
      <c r="B15" s="176"/>
      <c r="C15" s="192"/>
      <c r="D15" s="35" t="s">
        <v>469</v>
      </c>
      <c r="E15" s="35"/>
      <c r="F15" s="10"/>
    </row>
    <row r="16" spans="1:6" ht="21.95" customHeight="1">
      <c r="A16" s="175"/>
      <c r="B16" s="176"/>
      <c r="C16" s="192" t="s">
        <v>470</v>
      </c>
      <c r="D16" s="35" t="s">
        <v>469</v>
      </c>
      <c r="E16" s="35"/>
      <c r="F16" s="10"/>
    </row>
    <row r="17" spans="1:6" ht="21.95" customHeight="1">
      <c r="A17" s="175"/>
      <c r="B17" s="176"/>
      <c r="C17" s="192"/>
      <c r="D17" s="35" t="s">
        <v>469</v>
      </c>
      <c r="E17" s="35"/>
      <c r="F17" s="10"/>
    </row>
    <row r="18" spans="1:6" ht="21.95" customHeight="1">
      <c r="A18" s="175"/>
      <c r="B18" s="176"/>
      <c r="C18" s="192"/>
      <c r="D18" s="35" t="s">
        <v>469</v>
      </c>
      <c r="E18" s="35"/>
      <c r="F18" s="10"/>
    </row>
    <row r="19" spans="1:6" ht="21.95" customHeight="1">
      <c r="A19" s="175"/>
      <c r="B19" s="176"/>
      <c r="C19" s="192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92"/>
      <c r="D20" s="35" t="s">
        <v>469</v>
      </c>
      <c r="E20" s="35"/>
      <c r="F20" s="10"/>
    </row>
    <row r="21" spans="1:6" ht="21.95" customHeight="1">
      <c r="A21" s="175"/>
      <c r="B21" s="176"/>
      <c r="C21" s="192"/>
      <c r="D21" s="35" t="s">
        <v>469</v>
      </c>
      <c r="E21" s="35"/>
      <c r="F21" s="10"/>
    </row>
    <row r="22" spans="1:6" ht="21.95" customHeight="1">
      <c r="A22" s="175"/>
      <c r="B22" s="176"/>
      <c r="C22" s="192" t="s">
        <v>475</v>
      </c>
      <c r="D22" s="36" t="s">
        <v>476</v>
      </c>
      <c r="E22" s="35" t="s">
        <v>509</v>
      </c>
      <c r="F22" s="10"/>
    </row>
    <row r="23" spans="1:6" ht="21.95" customHeight="1">
      <c r="A23" s="175"/>
      <c r="B23" s="176"/>
      <c r="C23" s="192"/>
      <c r="D23" s="35" t="s">
        <v>469</v>
      </c>
      <c r="E23" s="35"/>
      <c r="F23" s="10"/>
    </row>
    <row r="24" spans="1:6" ht="21.95" customHeight="1">
      <c r="A24" s="175"/>
      <c r="B24" s="176"/>
      <c r="C24" s="192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92" t="s">
        <v>479</v>
      </c>
      <c r="D25" s="36" t="s">
        <v>502</v>
      </c>
      <c r="E25" s="35" t="s">
        <v>481</v>
      </c>
      <c r="F25" s="10"/>
    </row>
    <row r="26" spans="1:6" ht="21.95" customHeight="1">
      <c r="A26" s="175"/>
      <c r="B26" s="176"/>
      <c r="C26" s="192"/>
      <c r="D26" s="35" t="s">
        <v>469</v>
      </c>
      <c r="E26" s="35"/>
      <c r="F26" s="10"/>
    </row>
    <row r="27" spans="1:6" ht="21.95" customHeight="1">
      <c r="A27" s="175"/>
      <c r="B27" s="176"/>
      <c r="C27" s="192"/>
      <c r="D27" s="35" t="s">
        <v>469</v>
      </c>
      <c r="E27" s="35"/>
      <c r="F27" s="10"/>
    </row>
    <row r="28" spans="1:6" ht="21.95" customHeight="1">
      <c r="A28" s="175"/>
      <c r="B28" s="176"/>
      <c r="C28" s="192" t="s">
        <v>482</v>
      </c>
      <c r="D28" s="35" t="s">
        <v>503</v>
      </c>
      <c r="E28" s="35" t="s">
        <v>484</v>
      </c>
      <c r="F28" s="10"/>
    </row>
    <row r="29" spans="1:6" ht="21.95" customHeight="1">
      <c r="A29" s="175"/>
      <c r="B29" s="176"/>
      <c r="C29" s="192"/>
      <c r="D29" s="35" t="s">
        <v>469</v>
      </c>
      <c r="E29" s="35"/>
      <c r="F29" s="10"/>
    </row>
    <row r="30" spans="1:6" ht="21.95" customHeight="1">
      <c r="A30" s="175"/>
      <c r="B30" s="176"/>
      <c r="C30" s="192"/>
      <c r="D30" s="35" t="s">
        <v>469</v>
      </c>
      <c r="E30" s="35"/>
      <c r="F30" s="10"/>
    </row>
    <row r="31" spans="1:6" ht="21.95" customHeight="1">
      <c r="A31" s="175"/>
      <c r="B31" s="176"/>
      <c r="C31" s="192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92"/>
      <c r="D32" s="35" t="s">
        <v>469</v>
      </c>
      <c r="E32" s="35"/>
      <c r="F32" s="10"/>
    </row>
    <row r="33" spans="1:6" ht="21.95" customHeight="1">
      <c r="A33" s="175"/>
      <c r="B33" s="176"/>
      <c r="C33" s="192"/>
      <c r="D33" s="35" t="s">
        <v>469</v>
      </c>
      <c r="E33" s="35"/>
      <c r="F33" s="10"/>
    </row>
    <row r="34" spans="1:6" ht="21.95" customHeight="1">
      <c r="A34" s="175"/>
      <c r="B34" s="176"/>
      <c r="C34" s="192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92"/>
      <c r="D35" s="35" t="s">
        <v>469</v>
      </c>
      <c r="E35" s="35"/>
      <c r="F35" s="10"/>
    </row>
    <row r="36" spans="1:6" ht="21.95" customHeight="1">
      <c r="A36" s="175"/>
      <c r="B36" s="176"/>
      <c r="C36" s="192"/>
      <c r="D36" s="35" t="s">
        <v>469</v>
      </c>
      <c r="E36" s="35"/>
      <c r="F36" s="10"/>
    </row>
    <row r="37" spans="1:6" ht="21.95" customHeight="1">
      <c r="A37" s="175"/>
      <c r="B37" s="176"/>
      <c r="C37" s="41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92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92"/>
      <c r="D39" s="35" t="s">
        <v>469</v>
      </c>
      <c r="E39" s="35"/>
      <c r="F39" s="7"/>
    </row>
    <row r="40" spans="1:6" ht="21.95" customHeight="1">
      <c r="A40" s="175"/>
      <c r="B40" s="175"/>
      <c r="C40" s="192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H15" sqref="H1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510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80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80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511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92" t="s">
        <v>466</v>
      </c>
      <c r="D13" s="36" t="s">
        <v>512</v>
      </c>
      <c r="E13" s="35" t="s">
        <v>513</v>
      </c>
      <c r="F13" s="10"/>
    </row>
    <row r="14" spans="1:6" ht="21.95" customHeight="1">
      <c r="A14" s="175"/>
      <c r="B14" s="176"/>
      <c r="C14" s="192"/>
      <c r="D14" s="35" t="s">
        <v>469</v>
      </c>
      <c r="E14" s="35"/>
      <c r="F14" s="10"/>
    </row>
    <row r="15" spans="1:6" ht="21.95" customHeight="1">
      <c r="A15" s="175"/>
      <c r="B15" s="176"/>
      <c r="C15" s="192"/>
      <c r="D15" s="35" t="s">
        <v>469</v>
      </c>
      <c r="E15" s="35"/>
      <c r="F15" s="10"/>
    </row>
    <row r="16" spans="1:6" ht="21.95" customHeight="1">
      <c r="A16" s="175"/>
      <c r="B16" s="176"/>
      <c r="C16" s="192" t="s">
        <v>470</v>
      </c>
      <c r="D16" s="36" t="s">
        <v>514</v>
      </c>
      <c r="E16" s="37">
        <v>1</v>
      </c>
      <c r="F16" s="10"/>
    </row>
    <row r="17" spans="1:6" ht="21.95" customHeight="1">
      <c r="A17" s="175"/>
      <c r="B17" s="176"/>
      <c r="C17" s="192"/>
      <c r="D17" s="35" t="s">
        <v>469</v>
      </c>
      <c r="E17" s="35"/>
      <c r="F17" s="10"/>
    </row>
    <row r="18" spans="1:6" ht="21.95" customHeight="1">
      <c r="A18" s="175"/>
      <c r="B18" s="176"/>
      <c r="C18" s="192"/>
      <c r="D18" s="35" t="s">
        <v>469</v>
      </c>
      <c r="E18" s="35"/>
      <c r="F18" s="10"/>
    </row>
    <row r="19" spans="1:6" ht="21.95" customHeight="1">
      <c r="A19" s="175"/>
      <c r="B19" s="176"/>
      <c r="C19" s="192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92"/>
      <c r="D20" s="35" t="s">
        <v>469</v>
      </c>
      <c r="E20" s="35"/>
      <c r="F20" s="10"/>
    </row>
    <row r="21" spans="1:6" ht="21.95" customHeight="1">
      <c r="A21" s="175"/>
      <c r="B21" s="176"/>
      <c r="C21" s="192"/>
      <c r="D21" s="35" t="s">
        <v>469</v>
      </c>
      <c r="E21" s="35"/>
      <c r="F21" s="10"/>
    </row>
    <row r="22" spans="1:6" ht="21.95" customHeight="1">
      <c r="A22" s="175"/>
      <c r="B22" s="176"/>
      <c r="C22" s="192" t="s">
        <v>475</v>
      </c>
      <c r="D22" s="36" t="s">
        <v>476</v>
      </c>
      <c r="E22" s="35" t="s">
        <v>515</v>
      </c>
      <c r="F22" s="10"/>
    </row>
    <row r="23" spans="1:6" ht="21.95" customHeight="1">
      <c r="A23" s="175"/>
      <c r="B23" s="176"/>
      <c r="C23" s="192"/>
      <c r="D23" s="35" t="s">
        <v>469</v>
      </c>
      <c r="E23" s="35"/>
      <c r="F23" s="10"/>
    </row>
    <row r="24" spans="1:6" ht="21.95" customHeight="1">
      <c r="A24" s="175"/>
      <c r="B24" s="176"/>
      <c r="C24" s="192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92" t="s">
        <v>479</v>
      </c>
      <c r="D25" s="35" t="s">
        <v>469</v>
      </c>
      <c r="E25" s="35"/>
      <c r="F25" s="10"/>
    </row>
    <row r="26" spans="1:6" ht="21.95" customHeight="1">
      <c r="A26" s="175"/>
      <c r="B26" s="176"/>
      <c r="C26" s="192"/>
      <c r="D26" s="35" t="s">
        <v>469</v>
      </c>
      <c r="E26" s="35"/>
      <c r="F26" s="10"/>
    </row>
    <row r="27" spans="1:6" ht="21.95" customHeight="1">
      <c r="A27" s="175"/>
      <c r="B27" s="176"/>
      <c r="C27" s="192"/>
      <c r="D27" s="35" t="s">
        <v>469</v>
      </c>
      <c r="E27" s="35"/>
      <c r="F27" s="10"/>
    </row>
    <row r="28" spans="1:6" ht="21.95" customHeight="1">
      <c r="A28" s="175"/>
      <c r="B28" s="176"/>
      <c r="C28" s="192" t="s">
        <v>482</v>
      </c>
      <c r="D28" s="36" t="s">
        <v>516</v>
      </c>
      <c r="E28" s="35" t="s">
        <v>484</v>
      </c>
      <c r="F28" s="10"/>
    </row>
    <row r="29" spans="1:6" ht="21.95" customHeight="1">
      <c r="A29" s="175"/>
      <c r="B29" s="176"/>
      <c r="C29" s="192"/>
      <c r="D29" s="36" t="s">
        <v>517</v>
      </c>
      <c r="E29" s="35" t="s">
        <v>484</v>
      </c>
      <c r="F29" s="10"/>
    </row>
    <row r="30" spans="1:6" ht="21.95" customHeight="1">
      <c r="A30" s="175"/>
      <c r="B30" s="176"/>
      <c r="C30" s="192"/>
      <c r="D30" s="35" t="s">
        <v>469</v>
      </c>
      <c r="E30" s="35"/>
      <c r="F30" s="10"/>
    </row>
    <row r="31" spans="1:6" ht="21.95" customHeight="1">
      <c r="A31" s="175"/>
      <c r="B31" s="176"/>
      <c r="C31" s="192" t="s">
        <v>485</v>
      </c>
      <c r="D31" s="36" t="s">
        <v>518</v>
      </c>
      <c r="E31" s="35" t="s">
        <v>484</v>
      </c>
      <c r="F31" s="10"/>
    </row>
    <row r="32" spans="1:6" ht="21.95" customHeight="1">
      <c r="A32" s="175"/>
      <c r="B32" s="176"/>
      <c r="C32" s="192"/>
      <c r="D32" s="35" t="s">
        <v>469</v>
      </c>
      <c r="E32" s="35"/>
      <c r="F32" s="10"/>
    </row>
    <row r="33" spans="1:6" ht="21.95" customHeight="1">
      <c r="A33" s="175"/>
      <c r="B33" s="176"/>
      <c r="C33" s="192"/>
      <c r="D33" s="35" t="s">
        <v>469</v>
      </c>
      <c r="E33" s="35"/>
      <c r="F33" s="10"/>
    </row>
    <row r="34" spans="1:6" ht="21.95" customHeight="1">
      <c r="A34" s="175"/>
      <c r="B34" s="176"/>
      <c r="C34" s="192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92"/>
      <c r="D35" s="35" t="s">
        <v>469</v>
      </c>
      <c r="E35" s="35"/>
      <c r="F35" s="10"/>
    </row>
    <row r="36" spans="1:6" ht="21.95" customHeight="1">
      <c r="A36" s="175"/>
      <c r="B36" s="176"/>
      <c r="C36" s="192"/>
      <c r="D36" s="35" t="s">
        <v>469</v>
      </c>
      <c r="E36" s="35"/>
      <c r="F36" s="10"/>
    </row>
    <row r="37" spans="1:6" ht="21.95" customHeight="1">
      <c r="A37" s="175"/>
      <c r="B37" s="176"/>
      <c r="C37" s="41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92" t="s">
        <v>490</v>
      </c>
      <c r="D38" s="36" t="s">
        <v>519</v>
      </c>
      <c r="E38" s="35" t="s">
        <v>492</v>
      </c>
      <c r="F38" s="8"/>
    </row>
    <row r="39" spans="1:6" ht="21.95" customHeight="1">
      <c r="A39" s="175"/>
      <c r="B39" s="175"/>
      <c r="C39" s="192"/>
      <c r="D39" s="35" t="s">
        <v>469</v>
      </c>
      <c r="E39" s="35"/>
      <c r="F39" s="7"/>
    </row>
    <row r="40" spans="1:6" ht="21.95" customHeight="1">
      <c r="A40" s="175"/>
      <c r="B40" s="175"/>
      <c r="C40" s="192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D13" sqref="D13:E3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520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260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260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511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512</v>
      </c>
      <c r="E13" s="35" t="s">
        <v>513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514</v>
      </c>
      <c r="E16" s="37">
        <v>1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521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5" t="s">
        <v>469</v>
      </c>
      <c r="E25" s="35"/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516</v>
      </c>
      <c r="E28" s="35" t="s">
        <v>484</v>
      </c>
      <c r="F28" s="10"/>
    </row>
    <row r="29" spans="1:6" ht="21.95" customHeight="1">
      <c r="A29" s="175"/>
      <c r="B29" s="176"/>
      <c r="C29" s="175"/>
      <c r="D29" s="36" t="s">
        <v>517</v>
      </c>
      <c r="E29" s="35" t="s">
        <v>484</v>
      </c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6" t="s">
        <v>518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6" t="s">
        <v>519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D13" sqref="D13:E40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398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105.9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105.9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522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5" t="s">
        <v>469</v>
      </c>
      <c r="E13" s="35"/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5" t="s">
        <v>469</v>
      </c>
      <c r="E16" s="37"/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523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5" t="s">
        <v>469</v>
      </c>
      <c r="E25" s="35"/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516</v>
      </c>
      <c r="E28" s="35" t="s">
        <v>484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6" t="s">
        <v>518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6" t="s">
        <v>524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E16" sqref="E16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525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50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50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526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527</v>
      </c>
      <c r="E13" s="35" t="s">
        <v>528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529</v>
      </c>
      <c r="E16" s="37" t="s">
        <v>492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507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8" t="s">
        <v>530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531</v>
      </c>
      <c r="E28" s="35" t="s">
        <v>532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9" t="s">
        <v>469</v>
      </c>
      <c r="E40" s="9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D16" sqref="D16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89" t="s">
        <v>533</v>
      </c>
      <c r="E5" s="191"/>
      <c r="F5" s="191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53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53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526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527</v>
      </c>
      <c r="E13" s="35" t="s">
        <v>528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529</v>
      </c>
      <c r="E16" s="37" t="s">
        <v>492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534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8" t="s">
        <v>530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531</v>
      </c>
      <c r="E28" s="35" t="s">
        <v>532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4" workbookViewId="0">
      <selection activeCell="E28" sqref="E28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535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55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55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536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6" t="s">
        <v>527</v>
      </c>
      <c r="E13" s="35" t="s">
        <v>528</v>
      </c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529</v>
      </c>
      <c r="E16" s="37" t="s">
        <v>492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509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40" t="s">
        <v>530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531</v>
      </c>
      <c r="E28" s="35" t="s">
        <v>532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486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486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9" t="s">
        <v>469</v>
      </c>
      <c r="E40" s="9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13" workbookViewId="0">
      <selection activeCell="M29" sqref="M29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537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50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50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538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5" t="s">
        <v>469</v>
      </c>
      <c r="E13" s="35"/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5" t="s">
        <v>469</v>
      </c>
      <c r="E16" s="37"/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507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8" t="s">
        <v>530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6" t="s">
        <v>531</v>
      </c>
      <c r="E28" s="35" t="s">
        <v>532</v>
      </c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539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539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9" t="s">
        <v>469</v>
      </c>
      <c r="E40" s="9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7" workbookViewId="0">
      <selection activeCell="D31" sqref="D3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540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363.87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363.87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541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5" t="s">
        <v>469</v>
      </c>
      <c r="E13" s="35"/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542</v>
      </c>
      <c r="E16" s="37">
        <v>1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543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8" t="s">
        <v>480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5" t="s">
        <v>469</v>
      </c>
      <c r="E28" s="35"/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539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539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9" t="s">
        <v>469</v>
      </c>
      <c r="E40" s="9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topLeftCell="A28" workbookViewId="0">
      <selection activeCell="L11" sqref="L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36</v>
      </c>
      <c r="B1" s="3"/>
      <c r="C1" s="3"/>
      <c r="D1" s="3"/>
    </row>
    <row r="2" spans="1:6" ht="33.75" customHeight="1">
      <c r="A2" s="171" t="s">
        <v>450</v>
      </c>
      <c r="B2" s="171"/>
      <c r="C2" s="171"/>
      <c r="D2" s="171"/>
      <c r="E2" s="171"/>
    </row>
    <row r="3" spans="1:6" ht="14.25" customHeight="1">
      <c r="A3" s="172"/>
      <c r="B3" s="172"/>
      <c r="C3" s="172"/>
      <c r="D3" s="172"/>
      <c r="E3" s="172"/>
    </row>
    <row r="4" spans="1:6" ht="21.75" customHeight="1">
      <c r="A4" s="4"/>
      <c r="B4" s="5"/>
      <c r="C4" s="6"/>
      <c r="D4" s="6"/>
    </row>
    <row r="5" spans="1:6" ht="21.95" customHeight="1">
      <c r="A5" s="173" t="s">
        <v>451</v>
      </c>
      <c r="B5" s="174"/>
      <c r="C5" s="174"/>
      <c r="D5" s="175" t="s">
        <v>544</v>
      </c>
      <c r="E5" s="176"/>
      <c r="F5" s="176"/>
    </row>
    <row r="6" spans="1:6" ht="21.95" customHeight="1">
      <c r="A6" s="177" t="s">
        <v>453</v>
      </c>
      <c r="B6" s="178"/>
      <c r="C6" s="178"/>
      <c r="D6" s="175" t="s">
        <v>148</v>
      </c>
      <c r="E6" s="175"/>
      <c r="F6" s="175"/>
    </row>
    <row r="7" spans="1:6" ht="21.95" customHeight="1">
      <c r="A7" s="181" t="s">
        <v>454</v>
      </c>
      <c r="B7" s="182"/>
      <c r="C7" s="183"/>
      <c r="D7" s="9" t="s">
        <v>455</v>
      </c>
      <c r="E7" s="177">
        <v>948.93</v>
      </c>
      <c r="F7" s="190"/>
    </row>
    <row r="8" spans="1:6" ht="21.95" customHeight="1">
      <c r="A8" s="184"/>
      <c r="B8" s="185"/>
      <c r="C8" s="186"/>
      <c r="D8" s="9" t="s">
        <v>456</v>
      </c>
      <c r="E8" s="177">
        <v>948.93</v>
      </c>
      <c r="F8" s="190"/>
    </row>
    <row r="9" spans="1:6" ht="21.95" customHeight="1">
      <c r="A9" s="187"/>
      <c r="B9" s="188"/>
      <c r="C9" s="186"/>
      <c r="D9" s="9" t="s">
        <v>457</v>
      </c>
      <c r="E9" s="33"/>
      <c r="F9" s="34"/>
    </row>
    <row r="10" spans="1:6" ht="21.95" customHeight="1">
      <c r="A10" s="176" t="s">
        <v>458</v>
      </c>
      <c r="B10" s="189" t="s">
        <v>545</v>
      </c>
      <c r="C10" s="189"/>
      <c r="D10" s="189"/>
      <c r="E10" s="189"/>
      <c r="F10" s="189"/>
    </row>
    <row r="11" spans="1:6" ht="101.1" customHeight="1">
      <c r="A11" s="180"/>
      <c r="B11" s="189"/>
      <c r="C11" s="189"/>
      <c r="D11" s="189"/>
      <c r="E11" s="189"/>
      <c r="F11" s="189"/>
    </row>
    <row r="12" spans="1:6">
      <c r="A12" s="175" t="s">
        <v>460</v>
      </c>
      <c r="B12" s="7" t="s">
        <v>461</v>
      </c>
      <c r="C12" s="7" t="s">
        <v>462</v>
      </c>
      <c r="D12" s="7" t="s">
        <v>463</v>
      </c>
      <c r="E12" s="7" t="s">
        <v>464</v>
      </c>
      <c r="F12" s="7" t="s">
        <v>169</v>
      </c>
    </row>
    <row r="13" spans="1:6" ht="21.95" customHeight="1">
      <c r="A13" s="175"/>
      <c r="B13" s="175" t="s">
        <v>465</v>
      </c>
      <c r="C13" s="175" t="s">
        <v>466</v>
      </c>
      <c r="D13" s="35" t="s">
        <v>469</v>
      </c>
      <c r="E13" s="35"/>
      <c r="F13" s="10"/>
    </row>
    <row r="14" spans="1:6" ht="21.95" customHeight="1">
      <c r="A14" s="175"/>
      <c r="B14" s="176"/>
      <c r="C14" s="175"/>
      <c r="D14" s="35" t="s">
        <v>469</v>
      </c>
      <c r="E14" s="35"/>
      <c r="F14" s="10"/>
    </row>
    <row r="15" spans="1:6" ht="21.95" customHeight="1">
      <c r="A15" s="175"/>
      <c r="B15" s="176"/>
      <c r="C15" s="175"/>
      <c r="D15" s="35" t="s">
        <v>469</v>
      </c>
      <c r="E15" s="35"/>
      <c r="F15" s="10"/>
    </row>
    <row r="16" spans="1:6" ht="21.95" customHeight="1">
      <c r="A16" s="175"/>
      <c r="B16" s="176"/>
      <c r="C16" s="175" t="s">
        <v>470</v>
      </c>
      <c r="D16" s="36" t="s">
        <v>542</v>
      </c>
      <c r="E16" s="37">
        <v>1</v>
      </c>
      <c r="F16" s="10"/>
    </row>
    <row r="17" spans="1:6" ht="21.95" customHeight="1">
      <c r="A17" s="175"/>
      <c r="B17" s="176"/>
      <c r="C17" s="175"/>
      <c r="D17" s="35" t="s">
        <v>469</v>
      </c>
      <c r="E17" s="35"/>
      <c r="F17" s="10"/>
    </row>
    <row r="18" spans="1:6" ht="21.95" customHeight="1">
      <c r="A18" s="175"/>
      <c r="B18" s="176"/>
      <c r="C18" s="175"/>
      <c r="D18" s="35" t="s">
        <v>469</v>
      </c>
      <c r="E18" s="35"/>
      <c r="F18" s="10"/>
    </row>
    <row r="19" spans="1:6" ht="21.95" customHeight="1">
      <c r="A19" s="175"/>
      <c r="B19" s="176"/>
      <c r="C19" s="175" t="s">
        <v>473</v>
      </c>
      <c r="D19" s="36" t="s">
        <v>474</v>
      </c>
      <c r="E19" s="37">
        <v>1</v>
      </c>
      <c r="F19" s="10"/>
    </row>
    <row r="20" spans="1:6" ht="21.95" customHeight="1">
      <c r="A20" s="175"/>
      <c r="B20" s="176"/>
      <c r="C20" s="175"/>
      <c r="D20" s="35" t="s">
        <v>469</v>
      </c>
      <c r="E20" s="35"/>
      <c r="F20" s="10"/>
    </row>
    <row r="21" spans="1:6" ht="21.95" customHeight="1">
      <c r="A21" s="175"/>
      <c r="B21" s="176"/>
      <c r="C21" s="175"/>
      <c r="D21" s="35" t="s">
        <v>469</v>
      </c>
      <c r="E21" s="35"/>
      <c r="F21" s="10"/>
    </row>
    <row r="22" spans="1:6" ht="21.95" customHeight="1">
      <c r="A22" s="175"/>
      <c r="B22" s="176"/>
      <c r="C22" s="175" t="s">
        <v>475</v>
      </c>
      <c r="D22" s="36" t="s">
        <v>476</v>
      </c>
      <c r="E22" s="35" t="s">
        <v>546</v>
      </c>
      <c r="F22" s="10"/>
    </row>
    <row r="23" spans="1:6" ht="21.95" customHeight="1">
      <c r="A23" s="175"/>
      <c r="B23" s="176"/>
      <c r="C23" s="175"/>
      <c r="D23" s="35" t="s">
        <v>469</v>
      </c>
      <c r="E23" s="35"/>
      <c r="F23" s="10"/>
    </row>
    <row r="24" spans="1:6" ht="21.95" customHeight="1">
      <c r="A24" s="175"/>
      <c r="B24" s="176"/>
      <c r="C24" s="175"/>
      <c r="D24" s="35" t="s">
        <v>469</v>
      </c>
      <c r="E24" s="35"/>
      <c r="F24" s="10"/>
    </row>
    <row r="25" spans="1:6" ht="21.95" customHeight="1">
      <c r="A25" s="175"/>
      <c r="B25" s="175" t="s">
        <v>478</v>
      </c>
      <c r="C25" s="175" t="s">
        <v>479</v>
      </c>
      <c r="D25" s="38" t="s">
        <v>480</v>
      </c>
      <c r="E25" s="35" t="s">
        <v>484</v>
      </c>
      <c r="F25" s="10"/>
    </row>
    <row r="26" spans="1:6" ht="21.95" customHeight="1">
      <c r="A26" s="175"/>
      <c r="B26" s="176"/>
      <c r="C26" s="175"/>
      <c r="D26" s="35" t="s">
        <v>469</v>
      </c>
      <c r="E26" s="35"/>
      <c r="F26" s="10"/>
    </row>
    <row r="27" spans="1:6" ht="21.95" customHeight="1">
      <c r="A27" s="175"/>
      <c r="B27" s="176"/>
      <c r="C27" s="175"/>
      <c r="D27" s="35" t="s">
        <v>469</v>
      </c>
      <c r="E27" s="35"/>
      <c r="F27" s="10"/>
    </row>
    <row r="28" spans="1:6" ht="21.95" customHeight="1">
      <c r="A28" s="175"/>
      <c r="B28" s="176"/>
      <c r="C28" s="175" t="s">
        <v>482</v>
      </c>
      <c r="D28" s="35" t="s">
        <v>469</v>
      </c>
      <c r="E28" s="35"/>
      <c r="F28" s="10"/>
    </row>
    <row r="29" spans="1:6" ht="21.95" customHeight="1">
      <c r="A29" s="175"/>
      <c r="B29" s="176"/>
      <c r="C29" s="175"/>
      <c r="D29" s="35" t="s">
        <v>469</v>
      </c>
      <c r="E29" s="35"/>
      <c r="F29" s="10"/>
    </row>
    <row r="30" spans="1:6" ht="21.95" customHeight="1">
      <c r="A30" s="175"/>
      <c r="B30" s="176"/>
      <c r="C30" s="175"/>
      <c r="D30" s="35" t="s">
        <v>469</v>
      </c>
      <c r="E30" s="35"/>
      <c r="F30" s="10"/>
    </row>
    <row r="31" spans="1:6" ht="21.95" customHeight="1">
      <c r="A31" s="175"/>
      <c r="B31" s="176"/>
      <c r="C31" s="175" t="s">
        <v>485</v>
      </c>
      <c r="D31" s="35" t="s">
        <v>547</v>
      </c>
      <c r="E31" s="35" t="s">
        <v>484</v>
      </c>
      <c r="F31" s="10"/>
    </row>
    <row r="32" spans="1:6" ht="21.95" customHeight="1">
      <c r="A32" s="175"/>
      <c r="B32" s="176"/>
      <c r="C32" s="175"/>
      <c r="D32" s="35" t="s">
        <v>469</v>
      </c>
      <c r="E32" s="35"/>
      <c r="F32" s="10"/>
    </row>
    <row r="33" spans="1:6" ht="21.95" customHeight="1">
      <c r="A33" s="175"/>
      <c r="B33" s="176"/>
      <c r="C33" s="175"/>
      <c r="D33" s="35" t="s">
        <v>469</v>
      </c>
      <c r="E33" s="35"/>
      <c r="F33" s="10"/>
    </row>
    <row r="34" spans="1:6" ht="21.95" customHeight="1">
      <c r="A34" s="175"/>
      <c r="B34" s="176"/>
      <c r="C34" s="175" t="s">
        <v>487</v>
      </c>
      <c r="D34" s="35" t="s">
        <v>547</v>
      </c>
      <c r="E34" s="35" t="s">
        <v>484</v>
      </c>
      <c r="F34" s="10"/>
    </row>
    <row r="35" spans="1:6" ht="21.95" customHeight="1">
      <c r="A35" s="175"/>
      <c r="B35" s="176"/>
      <c r="C35" s="175"/>
      <c r="D35" s="35" t="s">
        <v>469</v>
      </c>
      <c r="E35" s="35"/>
      <c r="F35" s="10"/>
    </row>
    <row r="36" spans="1:6" ht="21.95" customHeight="1">
      <c r="A36" s="175"/>
      <c r="B36" s="176"/>
      <c r="C36" s="175"/>
      <c r="D36" s="35" t="s">
        <v>469</v>
      </c>
      <c r="E36" s="35"/>
      <c r="F36" s="10"/>
    </row>
    <row r="37" spans="1:6" ht="21.95" customHeight="1">
      <c r="A37" s="175"/>
      <c r="B37" s="176"/>
      <c r="C37" s="7" t="s">
        <v>488</v>
      </c>
      <c r="D37" s="35"/>
      <c r="E37" s="35"/>
      <c r="F37" s="10"/>
    </row>
    <row r="38" spans="1:6" ht="21.95" customHeight="1">
      <c r="A38" s="175"/>
      <c r="B38" s="175" t="s">
        <v>489</v>
      </c>
      <c r="C38" s="175" t="s">
        <v>490</v>
      </c>
      <c r="D38" s="39" t="s">
        <v>491</v>
      </c>
      <c r="E38" s="35" t="s">
        <v>492</v>
      </c>
      <c r="F38" s="8"/>
    </row>
    <row r="39" spans="1:6" ht="21.95" customHeight="1">
      <c r="A39" s="175"/>
      <c r="B39" s="175"/>
      <c r="C39" s="175"/>
      <c r="D39" s="35" t="s">
        <v>469</v>
      </c>
      <c r="E39" s="35"/>
      <c r="F39" s="7"/>
    </row>
    <row r="40" spans="1:6" ht="21.95" customHeight="1">
      <c r="A40" s="175"/>
      <c r="B40" s="175"/>
      <c r="C40" s="175"/>
      <c r="D40" s="35" t="s">
        <v>469</v>
      </c>
      <c r="E40" s="35"/>
      <c r="F40" s="7"/>
    </row>
    <row r="41" spans="1:6" ht="27" customHeight="1">
      <c r="A41" s="179" t="s">
        <v>493</v>
      </c>
      <c r="B41" s="179"/>
      <c r="C41" s="179"/>
      <c r="D41" s="179"/>
      <c r="E41" s="179"/>
      <c r="F41" s="179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abSelected="1" workbookViewId="0">
      <selection activeCell="H6" sqref="H6"/>
    </sheetView>
  </sheetViews>
  <sheetFormatPr defaultColWidth="9.1640625" defaultRowHeight="12.75" customHeight="1"/>
  <cols>
    <col min="1" max="1" width="40.5" customWidth="1"/>
    <col min="2" max="2" width="17.6640625" style="56" customWidth="1"/>
    <col min="3" max="3" width="41" customWidth="1"/>
    <col min="4" max="4" width="20" style="5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75" t="s">
        <v>8</v>
      </c>
      <c r="B1" s="76"/>
      <c r="C1" s="76"/>
      <c r="D1" s="76"/>
      <c r="E1" s="76"/>
      <c r="F1" s="77"/>
    </row>
    <row r="2" spans="1:8" ht="22.5" customHeight="1">
      <c r="A2" s="139" t="s">
        <v>9</v>
      </c>
      <c r="B2" s="139"/>
      <c r="C2" s="139"/>
      <c r="D2" s="139"/>
      <c r="E2" s="139"/>
      <c r="F2" s="139"/>
      <c r="G2" s="139"/>
      <c r="H2" s="139"/>
    </row>
    <row r="3" spans="1:8" ht="22.5" customHeight="1">
      <c r="A3" s="140"/>
      <c r="B3" s="140"/>
      <c r="C3" s="78"/>
      <c r="D3" s="78"/>
      <c r="E3" s="79"/>
      <c r="H3" s="80" t="s">
        <v>43</v>
      </c>
    </row>
    <row r="4" spans="1:8" ht="22.5" customHeight="1">
      <c r="A4" s="141" t="s">
        <v>44</v>
      </c>
      <c r="B4" s="142"/>
      <c r="C4" s="141" t="s">
        <v>45</v>
      </c>
      <c r="D4" s="141"/>
      <c r="E4" s="141"/>
      <c r="F4" s="141"/>
      <c r="G4" s="141"/>
      <c r="H4" s="141"/>
    </row>
    <row r="5" spans="1:8" ht="22.5" customHeight="1">
      <c r="A5" s="81" t="s">
        <v>46</v>
      </c>
      <c r="B5" s="117" t="s">
        <v>47</v>
      </c>
      <c r="C5" s="81" t="s">
        <v>48</v>
      </c>
      <c r="D5" s="82" t="s">
        <v>47</v>
      </c>
      <c r="E5" s="81" t="s">
        <v>49</v>
      </c>
      <c r="F5" s="81" t="s">
        <v>47</v>
      </c>
      <c r="G5" s="81" t="s">
        <v>50</v>
      </c>
      <c r="H5" s="81" t="s">
        <v>47</v>
      </c>
    </row>
    <row r="6" spans="1:8" ht="22.5" customHeight="1">
      <c r="A6" s="104" t="s">
        <v>51</v>
      </c>
      <c r="B6" s="86">
        <v>7315.48</v>
      </c>
      <c r="C6" s="118" t="s">
        <v>51</v>
      </c>
      <c r="D6" s="86">
        <v>7315.48</v>
      </c>
      <c r="E6" s="119" t="s">
        <v>51</v>
      </c>
      <c r="F6" s="86">
        <v>7315.48</v>
      </c>
      <c r="G6" s="119" t="s">
        <v>51</v>
      </c>
      <c r="H6" s="86">
        <v>7315.48</v>
      </c>
    </row>
    <row r="7" spans="1:8" ht="22.5" customHeight="1">
      <c r="A7" s="83" t="s">
        <v>52</v>
      </c>
      <c r="B7" s="86">
        <v>7315.48</v>
      </c>
      <c r="C7" s="105" t="s">
        <v>53</v>
      </c>
      <c r="D7" s="86"/>
      <c r="E7" s="87" t="s">
        <v>54</v>
      </c>
      <c r="F7" s="86">
        <v>3056.64</v>
      </c>
      <c r="G7" s="87" t="s">
        <v>55</v>
      </c>
      <c r="H7" s="86">
        <v>2939.58</v>
      </c>
    </row>
    <row r="8" spans="1:8" ht="22.5" customHeight="1">
      <c r="A8" s="83" t="s">
        <v>56</v>
      </c>
      <c r="B8" s="86">
        <v>5952.68</v>
      </c>
      <c r="C8" s="105" t="s">
        <v>57</v>
      </c>
      <c r="D8" s="86"/>
      <c r="E8" s="87" t="s">
        <v>58</v>
      </c>
      <c r="F8" s="86">
        <v>2939.58</v>
      </c>
      <c r="G8" s="87" t="s">
        <v>59</v>
      </c>
      <c r="H8" s="86">
        <v>847.06</v>
      </c>
    </row>
    <row r="9" spans="1:8" ht="22.5" customHeight="1">
      <c r="A9" s="106" t="s">
        <v>60</v>
      </c>
      <c r="B9" s="86">
        <v>2896.04</v>
      </c>
      <c r="C9" s="105" t="s">
        <v>61</v>
      </c>
      <c r="D9" s="86"/>
      <c r="E9" s="87" t="s">
        <v>62</v>
      </c>
      <c r="F9" s="86">
        <v>88.16</v>
      </c>
      <c r="G9" s="87" t="s">
        <v>63</v>
      </c>
      <c r="H9" s="86">
        <v>1564.8</v>
      </c>
    </row>
    <row r="10" spans="1:8" ht="22.5" customHeight="1">
      <c r="A10" s="83" t="s">
        <v>64</v>
      </c>
      <c r="B10" s="86">
        <v>1362.8</v>
      </c>
      <c r="C10" s="105" t="s">
        <v>65</v>
      </c>
      <c r="D10" s="86"/>
      <c r="E10" s="87" t="s">
        <v>66</v>
      </c>
      <c r="F10" s="86">
        <v>28.9</v>
      </c>
      <c r="G10" s="87" t="s">
        <v>67</v>
      </c>
      <c r="H10" s="86"/>
    </row>
    <row r="11" spans="1:8" ht="22.5" customHeight="1">
      <c r="A11" s="83" t="s">
        <v>68</v>
      </c>
      <c r="B11" s="86"/>
      <c r="C11" s="105" t="s">
        <v>69</v>
      </c>
      <c r="D11" s="86"/>
      <c r="E11" s="87" t="s">
        <v>70</v>
      </c>
      <c r="F11" s="86"/>
      <c r="G11" s="87" t="s">
        <v>71</v>
      </c>
      <c r="H11" s="86"/>
    </row>
    <row r="12" spans="1:8" ht="22.5" customHeight="1">
      <c r="A12" s="83" t="s">
        <v>72</v>
      </c>
      <c r="B12" s="86"/>
      <c r="C12" s="105" t="s">
        <v>73</v>
      </c>
      <c r="D12" s="86"/>
      <c r="E12" s="87" t="s">
        <v>74</v>
      </c>
      <c r="F12" s="86">
        <v>4258.84</v>
      </c>
      <c r="G12" s="87" t="s">
        <v>75</v>
      </c>
      <c r="H12" s="86"/>
    </row>
    <row r="13" spans="1:8" ht="22.5" customHeight="1">
      <c r="A13" s="83" t="s">
        <v>76</v>
      </c>
      <c r="B13" s="86"/>
      <c r="C13" s="105" t="s">
        <v>77</v>
      </c>
      <c r="D13" s="86"/>
      <c r="E13" s="87" t="s">
        <v>58</v>
      </c>
      <c r="F13" s="86"/>
      <c r="G13" s="87" t="s">
        <v>78</v>
      </c>
      <c r="H13" s="86">
        <v>1885.14</v>
      </c>
    </row>
    <row r="14" spans="1:8" ht="22.5" customHeight="1">
      <c r="A14" s="83" t="s">
        <v>79</v>
      </c>
      <c r="B14" s="86"/>
      <c r="C14" s="105" t="s">
        <v>80</v>
      </c>
      <c r="D14" s="86"/>
      <c r="E14" s="87" t="s">
        <v>62</v>
      </c>
      <c r="F14" s="86">
        <v>758.9</v>
      </c>
      <c r="G14" s="87" t="s">
        <v>81</v>
      </c>
      <c r="H14" s="86"/>
    </row>
    <row r="15" spans="1:8" ht="22.5" customHeight="1">
      <c r="A15" s="83" t="s">
        <v>82</v>
      </c>
      <c r="B15" s="86"/>
      <c r="C15" s="105" t="s">
        <v>83</v>
      </c>
      <c r="D15" s="86"/>
      <c r="E15" s="87" t="s">
        <v>84</v>
      </c>
      <c r="F15" s="86">
        <v>50</v>
      </c>
      <c r="G15" s="87" t="s">
        <v>85</v>
      </c>
      <c r="H15" s="86">
        <v>78.900000000000006</v>
      </c>
    </row>
    <row r="16" spans="1:8" ht="22.5" customHeight="1">
      <c r="A16" s="107" t="s">
        <v>86</v>
      </c>
      <c r="B16" s="86"/>
      <c r="C16" s="105" t="s">
        <v>87</v>
      </c>
      <c r="D16" s="86"/>
      <c r="E16" s="87" t="s">
        <v>88</v>
      </c>
      <c r="F16" s="86"/>
      <c r="G16" s="87" t="s">
        <v>89</v>
      </c>
      <c r="H16" s="86"/>
    </row>
    <row r="17" spans="1:8" ht="22.5" customHeight="1">
      <c r="A17" s="107" t="s">
        <v>90</v>
      </c>
      <c r="B17" s="86"/>
      <c r="C17" s="105" t="s">
        <v>91</v>
      </c>
      <c r="D17" s="86">
        <v>825</v>
      </c>
      <c r="E17" s="87" t="s">
        <v>92</v>
      </c>
      <c r="F17" s="86">
        <v>252</v>
      </c>
      <c r="G17" s="87" t="s">
        <v>93</v>
      </c>
      <c r="H17" s="86"/>
    </row>
    <row r="18" spans="1:8" ht="22.5" customHeight="1">
      <c r="A18" s="107"/>
      <c r="B18" s="84"/>
      <c r="C18" s="105" t="s">
        <v>94</v>
      </c>
      <c r="D18" s="86">
        <v>6152</v>
      </c>
      <c r="E18" s="87" t="s">
        <v>95</v>
      </c>
      <c r="F18" s="86">
        <v>3197.94</v>
      </c>
      <c r="G18" s="87" t="s">
        <v>96</v>
      </c>
      <c r="H18" s="86"/>
    </row>
    <row r="19" spans="1:8" ht="22.5" customHeight="1">
      <c r="A19" s="90"/>
      <c r="B19" s="91"/>
      <c r="C19" s="105" t="s">
        <v>97</v>
      </c>
      <c r="D19" s="86"/>
      <c r="E19" s="87" t="s">
        <v>98</v>
      </c>
      <c r="F19" s="86"/>
      <c r="G19" s="87" t="s">
        <v>99</v>
      </c>
      <c r="H19" s="86"/>
    </row>
    <row r="20" spans="1:8" ht="22.5" customHeight="1">
      <c r="A20" s="90"/>
      <c r="B20" s="84"/>
      <c r="C20" s="105" t="s">
        <v>100</v>
      </c>
      <c r="D20" s="86"/>
      <c r="E20" s="87" t="s">
        <v>101</v>
      </c>
      <c r="F20" s="86"/>
      <c r="G20" s="87" t="s">
        <v>102</v>
      </c>
      <c r="H20" s="86"/>
    </row>
    <row r="21" spans="1:8" ht="22.5" customHeight="1">
      <c r="A21" s="61"/>
      <c r="B21" s="84"/>
      <c r="C21" s="105" t="s">
        <v>103</v>
      </c>
      <c r="D21" s="86"/>
      <c r="E21" s="87" t="s">
        <v>104</v>
      </c>
      <c r="F21" s="86"/>
      <c r="G21" s="87" t="s">
        <v>105</v>
      </c>
      <c r="H21" s="86"/>
    </row>
    <row r="22" spans="1:8" ht="22.5" customHeight="1">
      <c r="A22" s="62"/>
      <c r="B22" s="84"/>
      <c r="C22" s="105" t="s">
        <v>106</v>
      </c>
      <c r="D22" s="86"/>
      <c r="E22" s="87" t="s">
        <v>107</v>
      </c>
      <c r="F22" s="86"/>
      <c r="G22" s="87"/>
      <c r="H22" s="86"/>
    </row>
    <row r="23" spans="1:8" ht="22.5" customHeight="1">
      <c r="A23" s="108"/>
      <c r="B23" s="84"/>
      <c r="C23" s="105" t="s">
        <v>108</v>
      </c>
      <c r="D23" s="86"/>
      <c r="E23" s="48" t="s">
        <v>109</v>
      </c>
      <c r="F23" s="86"/>
      <c r="G23" s="48"/>
      <c r="H23" s="86"/>
    </row>
    <row r="24" spans="1:8" ht="22.5" customHeight="1">
      <c r="A24" s="108"/>
      <c r="B24" s="84"/>
      <c r="C24" s="105" t="s">
        <v>110</v>
      </c>
      <c r="D24" s="86"/>
      <c r="E24" s="48" t="s">
        <v>111</v>
      </c>
      <c r="F24" s="86"/>
      <c r="G24" s="48"/>
      <c r="H24" s="86"/>
    </row>
    <row r="25" spans="1:8" ht="22.5" customHeight="1">
      <c r="A25" s="108"/>
      <c r="B25" s="84"/>
      <c r="C25" s="105" t="s">
        <v>112</v>
      </c>
      <c r="D25" s="86"/>
      <c r="E25" s="48" t="s">
        <v>113</v>
      </c>
      <c r="F25" s="86"/>
      <c r="G25" s="48"/>
      <c r="H25" s="86"/>
    </row>
    <row r="26" spans="1:8" ht="22.5" customHeight="1">
      <c r="A26" s="108"/>
      <c r="B26" s="84"/>
      <c r="C26" s="105" t="s">
        <v>114</v>
      </c>
      <c r="D26" s="86">
        <v>338.48</v>
      </c>
      <c r="E26" s="48"/>
      <c r="F26" s="86"/>
      <c r="G26" s="48"/>
      <c r="H26" s="86"/>
    </row>
    <row r="27" spans="1:8" ht="22.5" customHeight="1">
      <c r="A27" s="62"/>
      <c r="B27" s="91"/>
      <c r="C27" s="105" t="s">
        <v>115</v>
      </c>
      <c r="D27" s="86"/>
      <c r="E27" s="87"/>
      <c r="F27" s="86"/>
      <c r="G27" s="87"/>
      <c r="H27" s="86"/>
    </row>
    <row r="28" spans="1:8" ht="22.5" customHeight="1">
      <c r="A28" s="108"/>
      <c r="B28" s="84"/>
      <c r="C28" s="105" t="s">
        <v>116</v>
      </c>
      <c r="D28" s="86"/>
      <c r="E28" s="87"/>
      <c r="F28" s="86"/>
      <c r="G28" s="87"/>
      <c r="H28" s="86"/>
    </row>
    <row r="29" spans="1:8" ht="22.5" customHeight="1">
      <c r="A29" s="62"/>
      <c r="B29" s="91"/>
      <c r="C29" s="105" t="s">
        <v>117</v>
      </c>
      <c r="D29" s="86"/>
      <c r="E29" s="87"/>
      <c r="F29" s="86"/>
      <c r="G29" s="87"/>
      <c r="H29" s="86"/>
    </row>
    <row r="30" spans="1:8" ht="22.5" customHeight="1">
      <c r="A30" s="62"/>
      <c r="B30" s="84"/>
      <c r="C30" s="105" t="s">
        <v>118</v>
      </c>
      <c r="D30" s="86"/>
      <c r="E30" s="87"/>
      <c r="F30" s="86"/>
      <c r="G30" s="87"/>
      <c r="H30" s="86"/>
    </row>
    <row r="31" spans="1:8" ht="22.5" customHeight="1">
      <c r="A31" s="62"/>
      <c r="B31" s="84"/>
      <c r="C31" s="105" t="s">
        <v>119</v>
      </c>
      <c r="D31" s="86"/>
      <c r="E31" s="87"/>
      <c r="F31" s="86"/>
      <c r="G31" s="87"/>
      <c r="H31" s="86"/>
    </row>
    <row r="32" spans="1:8" ht="22.5" customHeight="1">
      <c r="A32" s="62"/>
      <c r="B32" s="84"/>
      <c r="C32" s="105" t="s">
        <v>120</v>
      </c>
      <c r="D32" s="86"/>
      <c r="E32" s="87"/>
      <c r="F32" s="86"/>
      <c r="G32" s="87"/>
      <c r="H32" s="86"/>
    </row>
    <row r="33" spans="1:8" ht="22.5" customHeight="1">
      <c r="A33" s="62"/>
      <c r="B33" s="84"/>
      <c r="C33" s="105" t="s">
        <v>121</v>
      </c>
      <c r="D33" s="86"/>
      <c r="E33" s="87"/>
      <c r="F33" s="86"/>
      <c r="G33" s="87"/>
      <c r="H33" s="86"/>
    </row>
    <row r="34" spans="1:8" ht="22.5" customHeight="1">
      <c r="A34" s="61"/>
      <c r="B34" s="84"/>
      <c r="C34" s="105" t="s">
        <v>122</v>
      </c>
      <c r="D34" s="86"/>
      <c r="E34" s="87"/>
      <c r="F34" s="86"/>
      <c r="G34" s="87"/>
      <c r="H34" s="86"/>
    </row>
    <row r="35" spans="1:8" ht="22.5" customHeight="1">
      <c r="A35" s="62"/>
      <c r="B35" s="84"/>
      <c r="C35" s="105" t="s">
        <v>123</v>
      </c>
      <c r="D35" s="86"/>
      <c r="E35" s="87"/>
      <c r="F35" s="86"/>
      <c r="G35" s="87"/>
      <c r="H35" s="86"/>
    </row>
    <row r="36" spans="1:8" ht="22.5" customHeight="1">
      <c r="A36" s="62"/>
      <c r="B36" s="84"/>
      <c r="C36" s="85"/>
      <c r="D36" s="92"/>
      <c r="E36" s="87"/>
      <c r="F36" s="86"/>
      <c r="G36" s="87"/>
      <c r="H36" s="86"/>
    </row>
    <row r="37" spans="1:8" ht="26.25" customHeight="1">
      <c r="A37" s="62"/>
      <c r="B37" s="84"/>
      <c r="C37" s="85"/>
      <c r="D37" s="92"/>
      <c r="E37" s="87"/>
      <c r="F37" s="93"/>
      <c r="G37" s="87"/>
      <c r="H37" s="120"/>
    </row>
    <row r="38" spans="1:8" ht="22.5" customHeight="1">
      <c r="A38" s="82" t="s">
        <v>124</v>
      </c>
      <c r="B38" s="91">
        <v>7315.48</v>
      </c>
      <c r="C38" s="82" t="s">
        <v>125</v>
      </c>
      <c r="D38" s="120">
        <v>7315.48</v>
      </c>
      <c r="E38" s="82" t="s">
        <v>125</v>
      </c>
      <c r="F38" s="120">
        <v>7315.48</v>
      </c>
      <c r="G38" s="82" t="s">
        <v>125</v>
      </c>
      <c r="H38" s="120">
        <v>7315.48</v>
      </c>
    </row>
    <row r="39" spans="1:8" ht="22.5" customHeight="1">
      <c r="A39" s="121" t="s">
        <v>126</v>
      </c>
      <c r="B39" s="84"/>
      <c r="C39" s="107" t="s">
        <v>127</v>
      </c>
      <c r="D39" s="92"/>
      <c r="E39" s="107" t="s">
        <v>127</v>
      </c>
      <c r="F39" s="93"/>
      <c r="G39" s="107" t="s">
        <v>127</v>
      </c>
      <c r="H39" s="93"/>
    </row>
    <row r="40" spans="1:8" ht="22.5" customHeight="1">
      <c r="A40" s="121" t="s">
        <v>128</v>
      </c>
      <c r="B40" s="84"/>
      <c r="C40" s="51" t="s">
        <v>129</v>
      </c>
      <c r="D40" s="86"/>
      <c r="E40" s="51" t="s">
        <v>129</v>
      </c>
      <c r="F40" s="86"/>
      <c r="G40" s="51" t="s">
        <v>129</v>
      </c>
      <c r="H40" s="86"/>
    </row>
    <row r="41" spans="1:8" ht="22.5" customHeight="1">
      <c r="A41" s="121" t="s">
        <v>130</v>
      </c>
      <c r="B41" s="122"/>
      <c r="C41" s="110"/>
      <c r="D41" s="92"/>
      <c r="E41" s="62"/>
      <c r="F41" s="92"/>
      <c r="G41" s="62"/>
      <c r="H41" s="92"/>
    </row>
    <row r="42" spans="1:8" ht="22.5" customHeight="1">
      <c r="A42" s="121" t="s">
        <v>131</v>
      </c>
      <c r="B42" s="84"/>
      <c r="C42" s="110"/>
      <c r="D42" s="92"/>
      <c r="E42" s="61"/>
      <c r="F42" s="92"/>
      <c r="G42" s="61"/>
      <c r="H42" s="92"/>
    </row>
    <row r="43" spans="1:8" ht="22.5" customHeight="1">
      <c r="A43" s="121" t="s">
        <v>132</v>
      </c>
      <c r="B43" s="84"/>
      <c r="C43" s="110"/>
      <c r="D43" s="111"/>
      <c r="E43" s="62"/>
      <c r="F43" s="92"/>
      <c r="G43" s="62"/>
      <c r="H43" s="92"/>
    </row>
    <row r="44" spans="1:8" ht="21" customHeight="1">
      <c r="A44" s="62"/>
      <c r="B44" s="84"/>
      <c r="C44" s="61"/>
      <c r="D44" s="111"/>
      <c r="E44" s="61"/>
      <c r="F44" s="111"/>
      <c r="G44" s="61"/>
      <c r="H44" s="111"/>
    </row>
    <row r="45" spans="1:8" ht="22.5" customHeight="1">
      <c r="A45" s="81" t="s">
        <v>133</v>
      </c>
      <c r="B45" s="91">
        <v>7315.48</v>
      </c>
      <c r="C45" s="112" t="s">
        <v>134</v>
      </c>
      <c r="D45" s="111">
        <v>7315.48</v>
      </c>
      <c r="E45" s="81" t="s">
        <v>134</v>
      </c>
      <c r="F45" s="120">
        <v>7315.48</v>
      </c>
      <c r="G45" s="81" t="s">
        <v>134</v>
      </c>
      <c r="H45" s="120">
        <v>7315.48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0"/>
  <sheetViews>
    <sheetView showGridLines="0" topLeftCell="A25" workbookViewId="0">
      <selection activeCell="B33" sqref="B33:H33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8" customWidth="1"/>
    <col min="5" max="5" width="42" style="18" customWidth="1"/>
    <col min="6" max="6" width="22.33203125" style="1" customWidth="1"/>
    <col min="7" max="8" width="18" style="1" customWidth="1"/>
    <col min="9" max="16384" width="12" style="1"/>
  </cols>
  <sheetData>
    <row r="1" spans="1:8" s="16" customFormat="1" ht="16.5" customHeight="1">
      <c r="A1" s="2" t="s">
        <v>38</v>
      </c>
      <c r="B1" s="19"/>
      <c r="C1" s="19"/>
      <c r="D1" s="20"/>
      <c r="E1" s="21"/>
    </row>
    <row r="2" spans="1:8" ht="23.25" customHeight="1">
      <c r="A2" s="171" t="s">
        <v>39</v>
      </c>
      <c r="B2" s="171"/>
      <c r="C2" s="171"/>
      <c r="D2" s="171"/>
      <c r="E2" s="171"/>
      <c r="F2" s="171"/>
      <c r="G2" s="171"/>
      <c r="H2" s="171"/>
    </row>
    <row r="3" spans="1:8" ht="18" customHeight="1">
      <c r="A3" s="172"/>
      <c r="B3" s="172"/>
      <c r="C3" s="172"/>
      <c r="D3" s="172"/>
      <c r="E3" s="172"/>
      <c r="F3" s="172"/>
      <c r="G3" s="172"/>
      <c r="H3" s="172"/>
    </row>
    <row r="4" spans="1:8" s="16" customFormat="1" ht="17.25" customHeight="1">
      <c r="A4" s="22"/>
      <c r="B4" s="22"/>
      <c r="C4" s="22"/>
      <c r="D4" s="23"/>
      <c r="E4" s="21"/>
    </row>
    <row r="5" spans="1:8" ht="21.95" customHeight="1">
      <c r="A5" s="175" t="s">
        <v>548</v>
      </c>
      <c r="B5" s="175"/>
      <c r="C5" s="175"/>
      <c r="D5" s="175" t="s">
        <v>148</v>
      </c>
      <c r="E5" s="175"/>
      <c r="F5" s="175"/>
      <c r="G5" s="175"/>
      <c r="H5" s="175"/>
    </row>
    <row r="6" spans="1:8" ht="21.95" customHeight="1">
      <c r="A6" s="175" t="s">
        <v>549</v>
      </c>
      <c r="B6" s="175" t="s">
        <v>550</v>
      </c>
      <c r="C6" s="175"/>
      <c r="D6" s="176" t="s">
        <v>551</v>
      </c>
      <c r="E6" s="176"/>
      <c r="F6" s="176" t="s">
        <v>552</v>
      </c>
      <c r="G6" s="176"/>
      <c r="H6" s="176"/>
    </row>
    <row r="7" spans="1:8" ht="21.95" customHeight="1">
      <c r="A7" s="175"/>
      <c r="B7" s="175"/>
      <c r="C7" s="175"/>
      <c r="D7" s="176"/>
      <c r="E7" s="176"/>
      <c r="F7" s="8" t="s">
        <v>553</v>
      </c>
      <c r="G7" s="8" t="s">
        <v>554</v>
      </c>
      <c r="H7" s="8" t="s">
        <v>555</v>
      </c>
    </row>
    <row r="8" spans="1:8" ht="21.95" customHeight="1">
      <c r="A8" s="175"/>
      <c r="B8" s="177" t="s">
        <v>556</v>
      </c>
      <c r="C8" s="190"/>
      <c r="D8" s="193" t="s">
        <v>537</v>
      </c>
      <c r="E8" s="194"/>
      <c r="F8" s="24">
        <v>50</v>
      </c>
      <c r="G8" s="13"/>
      <c r="H8" s="13"/>
    </row>
    <row r="9" spans="1:8" ht="21.95" customHeight="1">
      <c r="A9" s="175"/>
      <c r="B9" s="177" t="s">
        <v>557</v>
      </c>
      <c r="C9" s="190"/>
      <c r="D9" s="195" t="s">
        <v>558</v>
      </c>
      <c r="E9" s="196"/>
      <c r="F9" s="24">
        <v>45</v>
      </c>
      <c r="G9" s="13"/>
      <c r="H9" s="13"/>
    </row>
    <row r="10" spans="1:8" ht="33" customHeight="1">
      <c r="A10" s="175"/>
      <c r="B10" s="177" t="s">
        <v>559</v>
      </c>
      <c r="C10" s="190"/>
      <c r="D10" s="195" t="s">
        <v>540</v>
      </c>
      <c r="E10" s="196"/>
      <c r="F10" s="24">
        <v>363.87</v>
      </c>
      <c r="G10" s="13"/>
      <c r="H10" s="13"/>
    </row>
    <row r="11" spans="1:8" ht="21.95" customHeight="1">
      <c r="A11" s="175"/>
      <c r="B11" s="177" t="s">
        <v>560</v>
      </c>
      <c r="C11" s="190"/>
      <c r="D11" s="195" t="s">
        <v>561</v>
      </c>
      <c r="E11" s="196"/>
      <c r="F11" s="24">
        <v>55</v>
      </c>
      <c r="G11" s="9"/>
      <c r="H11" s="13"/>
    </row>
    <row r="12" spans="1:8" ht="21.95" customHeight="1">
      <c r="A12" s="175"/>
      <c r="B12" s="177" t="s">
        <v>562</v>
      </c>
      <c r="C12" s="190"/>
      <c r="D12" s="195" t="s">
        <v>563</v>
      </c>
      <c r="E12" s="196"/>
      <c r="F12" s="24">
        <v>42</v>
      </c>
      <c r="G12" s="13"/>
      <c r="H12" s="13"/>
    </row>
    <row r="13" spans="1:8" ht="21.95" customHeight="1">
      <c r="A13" s="175"/>
      <c r="B13" s="177" t="s">
        <v>564</v>
      </c>
      <c r="C13" s="190"/>
      <c r="D13" s="195" t="s">
        <v>565</v>
      </c>
      <c r="E13" s="196"/>
      <c r="F13" s="24">
        <v>20</v>
      </c>
      <c r="G13" s="13"/>
      <c r="H13" s="13"/>
    </row>
    <row r="14" spans="1:8" ht="21.95" customHeight="1">
      <c r="A14" s="175"/>
      <c r="B14" s="177" t="s">
        <v>566</v>
      </c>
      <c r="C14" s="190"/>
      <c r="D14" s="195" t="s">
        <v>567</v>
      </c>
      <c r="E14" s="196"/>
      <c r="F14" s="24">
        <v>40</v>
      </c>
      <c r="G14" s="13"/>
      <c r="H14" s="13"/>
    </row>
    <row r="15" spans="1:8" ht="21.95" customHeight="1">
      <c r="A15" s="175"/>
      <c r="B15" s="177" t="s">
        <v>568</v>
      </c>
      <c r="C15" s="190"/>
      <c r="D15" s="195" t="s">
        <v>569</v>
      </c>
      <c r="E15" s="196"/>
      <c r="F15" s="24">
        <v>85</v>
      </c>
      <c r="G15" s="13"/>
      <c r="H15" s="13"/>
    </row>
    <row r="16" spans="1:8" ht="21.95" customHeight="1">
      <c r="A16" s="175"/>
      <c r="B16" s="177" t="s">
        <v>570</v>
      </c>
      <c r="C16" s="190"/>
      <c r="D16" s="195" t="s">
        <v>571</v>
      </c>
      <c r="E16" s="196"/>
      <c r="F16" s="24">
        <v>40</v>
      </c>
      <c r="G16" s="13"/>
      <c r="H16" s="13"/>
    </row>
    <row r="17" spans="1:8" ht="21.95" customHeight="1">
      <c r="A17" s="175"/>
      <c r="B17" s="177" t="s">
        <v>572</v>
      </c>
      <c r="C17" s="190"/>
      <c r="D17" s="195" t="s">
        <v>497</v>
      </c>
      <c r="E17" s="196"/>
      <c r="F17" s="24">
        <v>1060.1400000000001</v>
      </c>
      <c r="G17" s="13"/>
      <c r="H17" s="13"/>
    </row>
    <row r="18" spans="1:8" ht="21.95" customHeight="1">
      <c r="A18" s="175"/>
      <c r="B18" s="177" t="s">
        <v>573</v>
      </c>
      <c r="C18" s="190"/>
      <c r="D18" s="195" t="s">
        <v>574</v>
      </c>
      <c r="E18" s="196"/>
      <c r="F18" s="24">
        <v>50</v>
      </c>
      <c r="G18" s="13"/>
      <c r="H18" s="13"/>
    </row>
    <row r="19" spans="1:8" ht="21.95" customHeight="1">
      <c r="A19" s="175"/>
      <c r="B19" s="177" t="s">
        <v>575</v>
      </c>
      <c r="C19" s="190"/>
      <c r="D19" s="195" t="s">
        <v>576</v>
      </c>
      <c r="E19" s="196"/>
      <c r="F19" s="24">
        <v>700</v>
      </c>
      <c r="G19" s="13"/>
      <c r="H19" s="13"/>
    </row>
    <row r="20" spans="1:8" ht="21.95" customHeight="1">
      <c r="A20" s="175"/>
      <c r="B20" s="177" t="s">
        <v>577</v>
      </c>
      <c r="C20" s="190"/>
      <c r="D20" s="197" t="s">
        <v>578</v>
      </c>
      <c r="E20" s="198"/>
      <c r="F20" s="24">
        <v>40</v>
      </c>
      <c r="G20" s="13"/>
      <c r="H20" s="13"/>
    </row>
    <row r="21" spans="1:8" ht="21.95" customHeight="1">
      <c r="A21" s="175"/>
      <c r="B21" s="177" t="s">
        <v>579</v>
      </c>
      <c r="C21" s="190"/>
      <c r="D21" s="199" t="s">
        <v>544</v>
      </c>
      <c r="E21" s="200"/>
      <c r="F21" s="24">
        <v>948.93</v>
      </c>
      <c r="G21" s="13"/>
      <c r="H21" s="13"/>
    </row>
    <row r="22" spans="1:8" ht="21.95" customHeight="1">
      <c r="A22" s="175"/>
      <c r="B22" s="177" t="s">
        <v>580</v>
      </c>
      <c r="C22" s="190"/>
      <c r="D22" s="201" t="s">
        <v>581</v>
      </c>
      <c r="E22" s="201"/>
      <c r="F22" s="25">
        <v>22</v>
      </c>
      <c r="G22" s="13"/>
      <c r="H22" s="13"/>
    </row>
    <row r="23" spans="1:8" ht="21.95" customHeight="1">
      <c r="A23" s="175"/>
      <c r="B23" s="177" t="s">
        <v>582</v>
      </c>
      <c r="C23" s="190"/>
      <c r="D23" s="202" t="s">
        <v>583</v>
      </c>
      <c r="E23" s="203"/>
      <c r="F23" s="25">
        <v>260</v>
      </c>
      <c r="G23" s="13"/>
      <c r="H23" s="13"/>
    </row>
    <row r="24" spans="1:8" ht="21.95" customHeight="1">
      <c r="A24" s="175"/>
      <c r="B24" s="177" t="s">
        <v>584</v>
      </c>
      <c r="C24" s="190"/>
      <c r="D24" s="201" t="s">
        <v>585</v>
      </c>
      <c r="E24" s="201"/>
      <c r="F24" s="25">
        <v>80</v>
      </c>
      <c r="G24" s="13"/>
      <c r="H24" s="13"/>
    </row>
    <row r="25" spans="1:8" ht="30" customHeight="1">
      <c r="A25" s="175"/>
      <c r="B25" s="177" t="s">
        <v>586</v>
      </c>
      <c r="C25" s="190"/>
      <c r="D25" s="204" t="s">
        <v>587</v>
      </c>
      <c r="E25" s="204"/>
      <c r="F25" s="25">
        <v>48</v>
      </c>
      <c r="G25" s="13"/>
      <c r="H25" s="13"/>
    </row>
    <row r="26" spans="1:8" ht="21.95" customHeight="1">
      <c r="A26" s="175"/>
      <c r="B26" s="177" t="s">
        <v>588</v>
      </c>
      <c r="C26" s="190"/>
      <c r="D26" s="204" t="s">
        <v>399</v>
      </c>
      <c r="E26" s="204"/>
      <c r="F26" s="25">
        <v>105.9</v>
      </c>
      <c r="G26" s="13"/>
      <c r="H26" s="13"/>
    </row>
    <row r="27" spans="1:8" ht="21.95" customHeight="1">
      <c r="A27" s="175"/>
      <c r="B27" s="177" t="s">
        <v>589</v>
      </c>
      <c r="C27" s="190"/>
      <c r="D27" s="204" t="s">
        <v>401</v>
      </c>
      <c r="E27" s="204"/>
      <c r="F27" s="26">
        <v>40</v>
      </c>
      <c r="G27" s="13"/>
      <c r="H27" s="13"/>
    </row>
    <row r="28" spans="1:8" ht="21.95" customHeight="1">
      <c r="A28" s="175"/>
      <c r="B28" s="177" t="s">
        <v>590</v>
      </c>
      <c r="C28" s="190"/>
      <c r="D28" s="193" t="s">
        <v>535</v>
      </c>
      <c r="E28" s="194"/>
      <c r="F28" s="24">
        <v>55</v>
      </c>
      <c r="G28" s="27"/>
      <c r="H28" s="13"/>
    </row>
    <row r="29" spans="1:8" ht="21.95" customHeight="1">
      <c r="A29" s="175"/>
      <c r="B29" s="177" t="s">
        <v>591</v>
      </c>
      <c r="C29" s="190"/>
      <c r="D29" s="205" t="s">
        <v>592</v>
      </c>
      <c r="E29" s="206"/>
      <c r="F29" s="24">
        <v>5</v>
      </c>
      <c r="G29" s="27"/>
      <c r="H29" s="13"/>
    </row>
    <row r="30" spans="1:8" ht="21.95" customHeight="1">
      <c r="A30" s="175"/>
      <c r="B30" s="177" t="s">
        <v>593</v>
      </c>
      <c r="C30" s="190"/>
      <c r="D30" s="195" t="s">
        <v>594</v>
      </c>
      <c r="E30" s="196"/>
      <c r="F30" s="24">
        <v>50</v>
      </c>
      <c r="G30" s="27"/>
      <c r="H30" s="13"/>
    </row>
    <row r="31" spans="1:8" ht="21.95" customHeight="1">
      <c r="A31" s="175"/>
      <c r="B31" s="177" t="s">
        <v>595</v>
      </c>
      <c r="C31" s="190"/>
      <c r="D31" s="199" t="s">
        <v>596</v>
      </c>
      <c r="E31" s="200"/>
      <c r="F31" s="24">
        <v>53</v>
      </c>
      <c r="G31" s="27"/>
      <c r="H31" s="13"/>
    </row>
    <row r="32" spans="1:8" ht="21.95" customHeight="1">
      <c r="A32" s="175"/>
      <c r="B32" s="175" t="s">
        <v>597</v>
      </c>
      <c r="C32" s="175"/>
      <c r="D32" s="175"/>
      <c r="E32" s="176"/>
      <c r="F32" s="28">
        <f>SUM(F8:F31)</f>
        <v>4258.84</v>
      </c>
      <c r="G32" s="10"/>
      <c r="H32" s="10"/>
    </row>
    <row r="33" spans="1:10" ht="164.25" customHeight="1">
      <c r="A33" s="8" t="s">
        <v>598</v>
      </c>
      <c r="B33" s="207" t="s">
        <v>599</v>
      </c>
      <c r="C33" s="208"/>
      <c r="D33" s="208"/>
      <c r="E33" s="208"/>
      <c r="F33" s="208"/>
      <c r="G33" s="208"/>
      <c r="H33" s="208"/>
    </row>
    <row r="34" spans="1:10" ht="21.95" customHeight="1">
      <c r="A34" s="175" t="s">
        <v>600</v>
      </c>
      <c r="B34" s="8" t="s">
        <v>461</v>
      </c>
      <c r="C34" s="176" t="s">
        <v>462</v>
      </c>
      <c r="D34" s="176"/>
      <c r="E34" s="176" t="s">
        <v>463</v>
      </c>
      <c r="F34" s="176"/>
      <c r="G34" s="176" t="s">
        <v>464</v>
      </c>
      <c r="H34" s="176"/>
    </row>
    <row r="35" spans="1:10" ht="21.95" customHeight="1">
      <c r="A35" s="176"/>
      <c r="B35" s="176" t="s">
        <v>601</v>
      </c>
      <c r="C35" s="176" t="s">
        <v>466</v>
      </c>
      <c r="D35" s="176"/>
      <c r="E35" s="209" t="s">
        <v>602</v>
      </c>
      <c r="F35" s="210"/>
      <c r="G35" s="209" t="s">
        <v>603</v>
      </c>
      <c r="H35" s="210"/>
      <c r="I35" s="29"/>
      <c r="J35" s="30"/>
    </row>
    <row r="36" spans="1:10" ht="21.95" customHeight="1">
      <c r="A36" s="176"/>
      <c r="B36" s="176"/>
      <c r="C36" s="176"/>
      <c r="D36" s="176"/>
      <c r="E36" s="209" t="s">
        <v>527</v>
      </c>
      <c r="F36" s="210"/>
      <c r="G36" s="209" t="s">
        <v>528</v>
      </c>
      <c r="H36" s="210"/>
      <c r="I36" s="30"/>
      <c r="J36" s="30"/>
    </row>
    <row r="37" spans="1:10" ht="21.95" customHeight="1">
      <c r="A37" s="176"/>
      <c r="B37" s="176"/>
      <c r="C37" s="176"/>
      <c r="D37" s="176"/>
      <c r="E37" s="211" t="s">
        <v>512</v>
      </c>
      <c r="F37" s="212"/>
      <c r="G37" s="209" t="s">
        <v>513</v>
      </c>
      <c r="H37" s="210"/>
      <c r="I37" s="30"/>
      <c r="J37" s="30"/>
    </row>
    <row r="38" spans="1:10" ht="21.95" customHeight="1">
      <c r="A38" s="176"/>
      <c r="B38" s="176"/>
      <c r="C38" s="175" t="s">
        <v>470</v>
      </c>
      <c r="D38" s="175"/>
      <c r="E38" s="189" t="s">
        <v>604</v>
      </c>
      <c r="F38" s="191"/>
      <c r="G38" s="209" t="s">
        <v>492</v>
      </c>
      <c r="H38" s="210"/>
      <c r="I38" s="29"/>
      <c r="J38" s="31"/>
    </row>
    <row r="39" spans="1:10" ht="21.95" customHeight="1">
      <c r="A39" s="176"/>
      <c r="B39" s="176"/>
      <c r="C39" s="175"/>
      <c r="D39" s="175"/>
      <c r="E39" s="213" t="s">
        <v>514</v>
      </c>
      <c r="F39" s="214"/>
      <c r="G39" s="215">
        <v>1</v>
      </c>
      <c r="H39" s="210"/>
      <c r="I39" s="30"/>
      <c r="J39" s="30"/>
    </row>
    <row r="40" spans="1:10" ht="21.95" customHeight="1">
      <c r="A40" s="176"/>
      <c r="B40" s="176"/>
      <c r="C40" s="175"/>
      <c r="D40" s="175"/>
      <c r="E40" s="213" t="s">
        <v>469</v>
      </c>
      <c r="F40" s="214"/>
      <c r="G40" s="210"/>
      <c r="H40" s="210"/>
      <c r="I40" s="30"/>
      <c r="J40" s="30"/>
    </row>
    <row r="41" spans="1:10" ht="21.95" customHeight="1">
      <c r="A41" s="176"/>
      <c r="B41" s="176"/>
      <c r="C41" s="175" t="s">
        <v>473</v>
      </c>
      <c r="D41" s="175"/>
      <c r="E41" s="216" t="s">
        <v>474</v>
      </c>
      <c r="F41" s="217"/>
      <c r="G41" s="215">
        <v>1</v>
      </c>
      <c r="H41" s="210"/>
      <c r="I41" s="29"/>
      <c r="J41" s="31"/>
    </row>
    <row r="42" spans="1:10" ht="21.95" customHeight="1">
      <c r="A42" s="176"/>
      <c r="B42" s="176"/>
      <c r="C42" s="175"/>
      <c r="D42" s="175"/>
      <c r="E42" s="213" t="s">
        <v>469</v>
      </c>
      <c r="F42" s="214"/>
      <c r="G42" s="210"/>
      <c r="H42" s="210"/>
      <c r="I42" s="30"/>
      <c r="J42" s="30"/>
    </row>
    <row r="43" spans="1:10" ht="21.95" customHeight="1">
      <c r="A43" s="176"/>
      <c r="B43" s="176"/>
      <c r="C43" s="175"/>
      <c r="D43" s="175"/>
      <c r="E43" s="213" t="s">
        <v>469</v>
      </c>
      <c r="F43" s="214"/>
      <c r="G43" s="210"/>
      <c r="H43" s="210"/>
      <c r="I43" s="30"/>
      <c r="J43" s="30"/>
    </row>
    <row r="44" spans="1:10" ht="21.95" customHeight="1">
      <c r="A44" s="176"/>
      <c r="B44" s="176"/>
      <c r="C44" s="175" t="s">
        <v>475</v>
      </c>
      <c r="D44" s="175"/>
      <c r="E44" s="218" t="s">
        <v>605</v>
      </c>
      <c r="F44" s="219"/>
      <c r="G44" s="209" t="s">
        <v>606</v>
      </c>
      <c r="H44" s="210"/>
      <c r="I44" s="29"/>
      <c r="J44" s="30"/>
    </row>
    <row r="45" spans="1:10" ht="21.95" customHeight="1">
      <c r="A45" s="176"/>
      <c r="B45" s="176"/>
      <c r="C45" s="175"/>
      <c r="D45" s="175"/>
      <c r="E45" s="220" t="s">
        <v>607</v>
      </c>
      <c r="F45" s="221"/>
      <c r="G45" s="209" t="s">
        <v>608</v>
      </c>
      <c r="H45" s="210"/>
      <c r="I45" s="30"/>
      <c r="J45" s="30"/>
    </row>
    <row r="46" spans="1:10" ht="21.95" customHeight="1">
      <c r="A46" s="176"/>
      <c r="B46" s="176"/>
      <c r="C46" s="175"/>
      <c r="D46" s="175"/>
      <c r="E46" s="213" t="s">
        <v>469</v>
      </c>
      <c r="F46" s="214"/>
      <c r="G46" s="210"/>
      <c r="H46" s="210"/>
      <c r="I46" s="30"/>
      <c r="J46" s="30"/>
    </row>
    <row r="47" spans="1:10" ht="21.95" customHeight="1">
      <c r="A47" s="176"/>
      <c r="B47" s="176" t="s">
        <v>609</v>
      </c>
      <c r="C47" s="175" t="s">
        <v>479</v>
      </c>
      <c r="D47" s="175"/>
      <c r="E47" s="209" t="s">
        <v>480</v>
      </c>
      <c r="F47" s="210"/>
      <c r="G47" s="209" t="s">
        <v>484</v>
      </c>
      <c r="H47" s="210"/>
      <c r="I47" s="30"/>
      <c r="J47" s="30"/>
    </row>
    <row r="48" spans="1:10" ht="21.95" customHeight="1">
      <c r="A48" s="176"/>
      <c r="B48" s="176"/>
      <c r="C48" s="175"/>
      <c r="D48" s="175"/>
      <c r="E48" s="209" t="s">
        <v>530</v>
      </c>
      <c r="F48" s="210"/>
      <c r="G48" s="209" t="s">
        <v>484</v>
      </c>
      <c r="H48" s="209"/>
      <c r="I48" s="30"/>
      <c r="J48" s="30"/>
    </row>
    <row r="49" spans="1:10" ht="21.95" customHeight="1">
      <c r="A49" s="176"/>
      <c r="B49" s="176"/>
      <c r="C49" s="175"/>
      <c r="D49" s="175"/>
      <c r="E49" s="209" t="s">
        <v>469</v>
      </c>
      <c r="F49" s="210"/>
      <c r="G49" s="210"/>
      <c r="H49" s="210"/>
      <c r="I49" s="30"/>
      <c r="J49" s="30"/>
    </row>
    <row r="50" spans="1:10" ht="21.95" customHeight="1">
      <c r="A50" s="176"/>
      <c r="B50" s="176"/>
      <c r="C50" s="175" t="s">
        <v>482</v>
      </c>
      <c r="D50" s="175"/>
      <c r="E50" s="209" t="s">
        <v>531</v>
      </c>
      <c r="F50" s="210"/>
      <c r="G50" s="213" t="s">
        <v>484</v>
      </c>
      <c r="H50" s="214"/>
      <c r="I50" s="29"/>
      <c r="J50" s="30"/>
    </row>
    <row r="51" spans="1:10" ht="21.95" customHeight="1">
      <c r="A51" s="176"/>
      <c r="B51" s="176"/>
      <c r="C51" s="175"/>
      <c r="D51" s="175"/>
      <c r="E51" s="211" t="s">
        <v>516</v>
      </c>
      <c r="F51" s="212"/>
      <c r="G51" s="213" t="s">
        <v>484</v>
      </c>
      <c r="H51" s="214"/>
      <c r="I51" s="29"/>
      <c r="J51" s="30"/>
    </row>
    <row r="52" spans="1:10" ht="21.95" customHeight="1">
      <c r="A52" s="176"/>
      <c r="B52" s="176"/>
      <c r="C52" s="175"/>
      <c r="D52" s="175"/>
      <c r="E52" s="211" t="s">
        <v>517</v>
      </c>
      <c r="F52" s="212"/>
      <c r="G52" s="213" t="s">
        <v>484</v>
      </c>
      <c r="H52" s="214"/>
      <c r="I52" s="30"/>
      <c r="J52" s="30"/>
    </row>
    <row r="53" spans="1:10" ht="21.95" customHeight="1">
      <c r="A53" s="176"/>
      <c r="B53" s="176"/>
      <c r="C53" s="175" t="s">
        <v>485</v>
      </c>
      <c r="D53" s="175"/>
      <c r="E53" s="213" t="s">
        <v>547</v>
      </c>
      <c r="F53" s="214"/>
      <c r="G53" s="213" t="s">
        <v>484</v>
      </c>
      <c r="H53" s="214"/>
      <c r="I53" s="29"/>
      <c r="J53" s="30"/>
    </row>
    <row r="54" spans="1:10" ht="21.95" customHeight="1">
      <c r="A54" s="176"/>
      <c r="B54" s="176"/>
      <c r="C54" s="175"/>
      <c r="D54" s="175"/>
      <c r="E54" s="213" t="s">
        <v>469</v>
      </c>
      <c r="F54" s="214"/>
      <c r="G54" s="210"/>
      <c r="H54" s="210"/>
      <c r="I54" s="30"/>
      <c r="J54" s="30"/>
    </row>
    <row r="55" spans="1:10" ht="21.95" customHeight="1">
      <c r="A55" s="176"/>
      <c r="B55" s="176"/>
      <c r="C55" s="175"/>
      <c r="D55" s="175"/>
      <c r="E55" s="213" t="s">
        <v>469</v>
      </c>
      <c r="F55" s="214"/>
      <c r="G55" s="210"/>
      <c r="H55" s="210"/>
      <c r="I55" s="30"/>
      <c r="J55" s="30"/>
    </row>
    <row r="56" spans="1:10" ht="21.95" customHeight="1">
      <c r="A56" s="176"/>
      <c r="B56" s="176"/>
      <c r="C56" s="175" t="s">
        <v>487</v>
      </c>
      <c r="D56" s="175"/>
      <c r="E56" s="213" t="s">
        <v>547</v>
      </c>
      <c r="F56" s="214"/>
      <c r="G56" s="210" t="s">
        <v>484</v>
      </c>
      <c r="H56" s="210"/>
      <c r="I56" s="30"/>
      <c r="J56" s="30"/>
    </row>
    <row r="57" spans="1:10" ht="21.95" customHeight="1">
      <c r="A57" s="176"/>
      <c r="B57" s="176"/>
      <c r="C57" s="175"/>
      <c r="D57" s="175"/>
      <c r="E57" s="213" t="s">
        <v>469</v>
      </c>
      <c r="F57" s="214"/>
      <c r="G57" s="210"/>
      <c r="H57" s="210"/>
      <c r="I57" s="30"/>
      <c r="J57" s="30"/>
    </row>
    <row r="58" spans="1:10" ht="21.95" customHeight="1">
      <c r="A58" s="176"/>
      <c r="B58" s="176"/>
      <c r="C58" s="175"/>
      <c r="D58" s="175"/>
      <c r="E58" s="209" t="s">
        <v>469</v>
      </c>
      <c r="F58" s="210"/>
      <c r="G58" s="210"/>
      <c r="H58" s="210"/>
    </row>
    <row r="59" spans="1:10" ht="21.95" customHeight="1">
      <c r="A59" s="176"/>
      <c r="B59" s="175" t="s">
        <v>489</v>
      </c>
      <c r="C59" s="175" t="s">
        <v>490</v>
      </c>
      <c r="D59" s="175"/>
      <c r="E59" s="209" t="s">
        <v>491</v>
      </c>
      <c r="F59" s="210"/>
      <c r="G59" s="210" t="s">
        <v>492</v>
      </c>
      <c r="H59" s="210"/>
    </row>
    <row r="60" spans="1:10" ht="21.95" customHeight="1">
      <c r="A60" s="176"/>
      <c r="B60" s="175"/>
      <c r="C60" s="175"/>
      <c r="D60" s="175"/>
      <c r="E60" s="213" t="s">
        <v>469</v>
      </c>
      <c r="F60" s="214"/>
      <c r="G60" s="210"/>
      <c r="H60" s="210"/>
    </row>
    <row r="61" spans="1:10" ht="21.95" customHeight="1">
      <c r="A61" s="176"/>
      <c r="B61" s="175"/>
      <c r="C61" s="175"/>
      <c r="D61" s="175"/>
      <c r="E61" s="209" t="s">
        <v>469</v>
      </c>
      <c r="F61" s="210"/>
      <c r="G61" s="210"/>
      <c r="H61" s="210"/>
    </row>
    <row r="62" spans="1:10" s="17" customFormat="1" ht="24" customHeight="1">
      <c r="A62" s="222" t="s">
        <v>610</v>
      </c>
      <c r="B62" s="222"/>
      <c r="C62" s="222"/>
      <c r="D62" s="222"/>
      <c r="E62" s="222"/>
      <c r="F62" s="222"/>
      <c r="G62" s="222"/>
      <c r="H62" s="222"/>
    </row>
    <row r="70" spans="7:7">
      <c r="G70" s="32"/>
    </row>
  </sheetData>
  <mergeCells count="129">
    <mergeCell ref="E60:F60"/>
    <mergeCell ref="G60:H60"/>
    <mergeCell ref="E61:F61"/>
    <mergeCell ref="G61:H61"/>
    <mergeCell ref="A62:H62"/>
    <mergeCell ref="A6:A32"/>
    <mergeCell ref="A34:A61"/>
    <mergeCell ref="B35:B46"/>
    <mergeCell ref="B47:B58"/>
    <mergeCell ref="B59:B61"/>
    <mergeCell ref="C59:D61"/>
    <mergeCell ref="B6:C7"/>
    <mergeCell ref="D6:E7"/>
    <mergeCell ref="C35:D37"/>
    <mergeCell ref="C38:D40"/>
    <mergeCell ref="C41:D43"/>
    <mergeCell ref="C44:D46"/>
    <mergeCell ref="C47:D49"/>
    <mergeCell ref="C50:D52"/>
    <mergeCell ref="C53:D55"/>
    <mergeCell ref="C56:D58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B30:C30"/>
    <mergeCell ref="D30:E30"/>
    <mergeCell ref="B31:C31"/>
    <mergeCell ref="D31:E31"/>
    <mergeCell ref="B32:E32"/>
    <mergeCell ref="B33:H33"/>
    <mergeCell ref="C34:D34"/>
    <mergeCell ref="E34:F34"/>
    <mergeCell ref="G34:H34"/>
    <mergeCell ref="B25:C25"/>
    <mergeCell ref="D25:E25"/>
    <mergeCell ref="B26:C26"/>
    <mergeCell ref="D26:E26"/>
    <mergeCell ref="B27:C27"/>
    <mergeCell ref="D27:E27"/>
    <mergeCell ref="B28:C28"/>
    <mergeCell ref="D28:E28"/>
    <mergeCell ref="B29:C29"/>
    <mergeCell ref="D29:E2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opLeftCell="A22" workbookViewId="0">
      <selection activeCell="F17" sqref="F17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40</v>
      </c>
      <c r="B1" s="3"/>
      <c r="C1" s="3"/>
      <c r="D1" s="3"/>
    </row>
    <row r="2" spans="1:7" ht="33.75" customHeight="1">
      <c r="A2" s="223" t="s">
        <v>41</v>
      </c>
      <c r="B2" s="223"/>
      <c r="C2" s="223"/>
      <c r="D2" s="223"/>
      <c r="E2" s="223"/>
      <c r="F2" s="223"/>
      <c r="G2" s="223"/>
    </row>
    <row r="3" spans="1:7" ht="14.25" customHeight="1">
      <c r="A3" s="172"/>
      <c r="B3" s="172"/>
      <c r="C3" s="172"/>
      <c r="D3" s="172"/>
      <c r="E3" s="172"/>
    </row>
    <row r="4" spans="1:7" ht="21.75" customHeight="1">
      <c r="A4" s="4"/>
      <c r="B4" s="5"/>
      <c r="C4" s="6"/>
      <c r="D4" s="6"/>
    </row>
    <row r="5" spans="1:7" ht="21.95" customHeight="1">
      <c r="A5" s="173" t="s">
        <v>451</v>
      </c>
      <c r="B5" s="174"/>
      <c r="C5" s="174"/>
      <c r="D5" s="177" t="s">
        <v>611</v>
      </c>
      <c r="E5" s="174"/>
      <c r="F5" s="174"/>
      <c r="G5" s="224"/>
    </row>
    <row r="6" spans="1:7" ht="21.95" customHeight="1">
      <c r="A6" s="177" t="s">
        <v>453</v>
      </c>
      <c r="B6" s="178"/>
      <c r="C6" s="178"/>
      <c r="D6" s="175" t="s">
        <v>148</v>
      </c>
      <c r="E6" s="175"/>
      <c r="F6" s="8" t="s">
        <v>612</v>
      </c>
      <c r="G6" s="9" t="s">
        <v>613</v>
      </c>
    </row>
    <row r="7" spans="1:7" ht="21.95" customHeight="1">
      <c r="A7" s="181" t="s">
        <v>454</v>
      </c>
      <c r="B7" s="182"/>
      <c r="C7" s="183"/>
      <c r="D7" s="9" t="s">
        <v>455</v>
      </c>
      <c r="E7" s="9">
        <v>4258.84</v>
      </c>
      <c r="F7" s="10" t="s">
        <v>614</v>
      </c>
      <c r="G7" s="10">
        <v>4258.84</v>
      </c>
    </row>
    <row r="8" spans="1:7" ht="21.95" customHeight="1">
      <c r="A8" s="184"/>
      <c r="B8" s="185"/>
      <c r="C8" s="186"/>
      <c r="D8" s="9" t="s">
        <v>456</v>
      </c>
      <c r="E8" s="9">
        <v>4258.84</v>
      </c>
      <c r="F8" s="10" t="s">
        <v>615</v>
      </c>
      <c r="G8" s="10">
        <v>4258.84</v>
      </c>
    </row>
    <row r="9" spans="1:7" ht="21.95" customHeight="1">
      <c r="A9" s="187"/>
      <c r="B9" s="230"/>
      <c r="C9" s="231"/>
      <c r="D9" s="9" t="s">
        <v>457</v>
      </c>
      <c r="E9" s="9"/>
      <c r="F9" s="10" t="s">
        <v>616</v>
      </c>
      <c r="G9" s="10"/>
    </row>
    <row r="10" spans="1:7" ht="21.95" customHeight="1">
      <c r="A10" s="176" t="s">
        <v>458</v>
      </c>
      <c r="B10" s="177" t="s">
        <v>617</v>
      </c>
      <c r="C10" s="178"/>
      <c r="D10" s="178"/>
      <c r="E10" s="190"/>
      <c r="F10" s="173" t="s">
        <v>618</v>
      </c>
      <c r="G10" s="224"/>
    </row>
    <row r="11" spans="1:7" ht="228.75" customHeight="1">
      <c r="A11" s="180"/>
      <c r="B11" s="225" t="s">
        <v>619</v>
      </c>
      <c r="C11" s="225"/>
      <c r="D11" s="225"/>
      <c r="E11" s="225"/>
      <c r="F11" s="213" t="s">
        <v>620</v>
      </c>
      <c r="G11" s="226"/>
    </row>
    <row r="12" spans="1:7" ht="24" customHeight="1">
      <c r="A12" s="175" t="s">
        <v>621</v>
      </c>
      <c r="B12" s="7" t="s">
        <v>461</v>
      </c>
      <c r="C12" s="7" t="s">
        <v>462</v>
      </c>
      <c r="D12" s="177" t="s">
        <v>463</v>
      </c>
      <c r="E12" s="190"/>
      <c r="F12" s="8" t="s">
        <v>464</v>
      </c>
      <c r="G12" s="8" t="s">
        <v>169</v>
      </c>
    </row>
    <row r="13" spans="1:7" ht="21.95" customHeight="1">
      <c r="A13" s="175"/>
      <c r="B13" s="175" t="s">
        <v>465</v>
      </c>
      <c r="C13" s="175" t="s">
        <v>466</v>
      </c>
      <c r="D13" s="213" t="s">
        <v>602</v>
      </c>
      <c r="E13" s="214"/>
      <c r="F13" s="13" t="s">
        <v>603</v>
      </c>
      <c r="G13" s="10"/>
    </row>
    <row r="14" spans="1:7" ht="21.95" customHeight="1">
      <c r="A14" s="175"/>
      <c r="B14" s="176"/>
      <c r="C14" s="175"/>
      <c r="D14" s="213" t="s">
        <v>527</v>
      </c>
      <c r="E14" s="214"/>
      <c r="F14" s="13" t="s">
        <v>528</v>
      </c>
      <c r="G14" s="10"/>
    </row>
    <row r="15" spans="1:7" ht="21.95" customHeight="1">
      <c r="A15" s="175"/>
      <c r="B15" s="176"/>
      <c r="C15" s="175"/>
      <c r="D15" s="211" t="s">
        <v>512</v>
      </c>
      <c r="E15" s="212"/>
      <c r="F15" s="9" t="s">
        <v>513</v>
      </c>
      <c r="G15" s="10"/>
    </row>
    <row r="16" spans="1:7" ht="21.95" customHeight="1">
      <c r="A16" s="175"/>
      <c r="B16" s="176"/>
      <c r="C16" s="175" t="s">
        <v>470</v>
      </c>
      <c r="D16" s="213" t="s">
        <v>604</v>
      </c>
      <c r="E16" s="214"/>
      <c r="F16" s="13" t="s">
        <v>492</v>
      </c>
      <c r="G16" s="10"/>
    </row>
    <row r="17" spans="1:7" ht="21.95" customHeight="1">
      <c r="A17" s="175"/>
      <c r="B17" s="176"/>
      <c r="C17" s="175"/>
      <c r="D17" s="213" t="s">
        <v>514</v>
      </c>
      <c r="E17" s="214"/>
      <c r="F17" s="14">
        <v>1</v>
      </c>
      <c r="G17" s="10"/>
    </row>
    <row r="18" spans="1:7" ht="21.95" customHeight="1">
      <c r="A18" s="175"/>
      <c r="B18" s="176"/>
      <c r="C18" s="175"/>
      <c r="D18" s="213" t="s">
        <v>469</v>
      </c>
      <c r="E18" s="214"/>
      <c r="F18" s="15"/>
      <c r="G18" s="10"/>
    </row>
    <row r="19" spans="1:7" ht="21.95" customHeight="1">
      <c r="A19" s="175"/>
      <c r="B19" s="176"/>
      <c r="C19" s="175" t="s">
        <v>473</v>
      </c>
      <c r="D19" s="216" t="s">
        <v>474</v>
      </c>
      <c r="E19" s="217"/>
      <c r="F19" s="14">
        <v>1</v>
      </c>
      <c r="G19" s="10"/>
    </row>
    <row r="20" spans="1:7" ht="21.95" customHeight="1">
      <c r="A20" s="175"/>
      <c r="B20" s="176"/>
      <c r="C20" s="175"/>
      <c r="D20" s="213" t="s">
        <v>469</v>
      </c>
      <c r="E20" s="214"/>
      <c r="F20" s="15"/>
      <c r="G20" s="10"/>
    </row>
    <row r="21" spans="1:7" ht="21.95" customHeight="1">
      <c r="A21" s="175"/>
      <c r="B21" s="176"/>
      <c r="C21" s="175"/>
      <c r="D21" s="213" t="s">
        <v>469</v>
      </c>
      <c r="E21" s="214"/>
      <c r="F21" s="15"/>
      <c r="G21" s="10"/>
    </row>
    <row r="22" spans="1:7" ht="21.95" customHeight="1">
      <c r="A22" s="175"/>
      <c r="B22" s="176"/>
      <c r="C22" s="175" t="s">
        <v>475</v>
      </c>
      <c r="D22" s="218" t="s">
        <v>605</v>
      </c>
      <c r="E22" s="219"/>
      <c r="F22" s="13" t="s">
        <v>606</v>
      </c>
      <c r="G22" s="10"/>
    </row>
    <row r="23" spans="1:7" ht="21.95" customHeight="1">
      <c r="A23" s="175"/>
      <c r="B23" s="176"/>
      <c r="C23" s="175"/>
      <c r="D23" s="227" t="s">
        <v>607</v>
      </c>
      <c r="E23" s="228"/>
      <c r="F23" s="13" t="s">
        <v>608</v>
      </c>
      <c r="G23" s="10"/>
    </row>
    <row r="24" spans="1:7" ht="21.95" customHeight="1">
      <c r="A24" s="175"/>
      <c r="B24" s="176"/>
      <c r="C24" s="175"/>
      <c r="D24" s="213" t="s">
        <v>469</v>
      </c>
      <c r="E24" s="214"/>
      <c r="F24" s="15"/>
      <c r="G24" s="10"/>
    </row>
    <row r="25" spans="1:7" ht="21.95" customHeight="1">
      <c r="A25" s="175"/>
      <c r="B25" s="175" t="s">
        <v>478</v>
      </c>
      <c r="C25" s="175" t="s">
        <v>479</v>
      </c>
      <c r="D25" s="213" t="s">
        <v>480</v>
      </c>
      <c r="E25" s="214"/>
      <c r="F25" s="13" t="s">
        <v>484</v>
      </c>
      <c r="G25" s="10"/>
    </row>
    <row r="26" spans="1:7" ht="21.95" customHeight="1">
      <c r="A26" s="175"/>
      <c r="B26" s="176"/>
      <c r="C26" s="175"/>
      <c r="D26" s="213" t="s">
        <v>530</v>
      </c>
      <c r="E26" s="214"/>
      <c r="F26" s="13" t="s">
        <v>484</v>
      </c>
      <c r="G26" s="9"/>
    </row>
    <row r="27" spans="1:7" ht="21.95" customHeight="1">
      <c r="A27" s="175"/>
      <c r="B27" s="176"/>
      <c r="C27" s="175"/>
      <c r="D27" s="213" t="s">
        <v>469</v>
      </c>
      <c r="E27" s="214"/>
      <c r="F27" s="15"/>
      <c r="G27" s="10"/>
    </row>
    <row r="28" spans="1:7" ht="21.95" customHeight="1">
      <c r="A28" s="175"/>
      <c r="B28" s="176"/>
      <c r="C28" s="175" t="s">
        <v>482</v>
      </c>
      <c r="D28" s="213" t="s">
        <v>531</v>
      </c>
      <c r="E28" s="214"/>
      <c r="F28" s="13" t="s">
        <v>484</v>
      </c>
      <c r="G28" s="10"/>
    </row>
    <row r="29" spans="1:7" ht="21.95" customHeight="1">
      <c r="A29" s="175"/>
      <c r="B29" s="176"/>
      <c r="C29" s="175"/>
      <c r="D29" s="211" t="s">
        <v>516</v>
      </c>
      <c r="E29" s="212"/>
      <c r="F29" s="9" t="s">
        <v>484</v>
      </c>
      <c r="G29" s="9"/>
    </row>
    <row r="30" spans="1:7" ht="21.95" customHeight="1">
      <c r="A30" s="175"/>
      <c r="B30" s="176"/>
      <c r="C30" s="175"/>
      <c r="D30" s="211" t="s">
        <v>517</v>
      </c>
      <c r="E30" s="212"/>
      <c r="F30" s="9" t="s">
        <v>484</v>
      </c>
      <c r="G30" s="9"/>
    </row>
    <row r="31" spans="1:7" ht="21.95" customHeight="1">
      <c r="A31" s="175"/>
      <c r="B31" s="176"/>
      <c r="C31" s="175" t="s">
        <v>485</v>
      </c>
      <c r="D31" s="213" t="s">
        <v>547</v>
      </c>
      <c r="E31" s="214"/>
      <c r="F31" s="13" t="s">
        <v>484</v>
      </c>
      <c r="G31" s="10"/>
    </row>
    <row r="32" spans="1:7" ht="21.95" customHeight="1">
      <c r="A32" s="175"/>
      <c r="B32" s="176"/>
      <c r="C32" s="175"/>
      <c r="D32" s="213" t="s">
        <v>469</v>
      </c>
      <c r="E32" s="214"/>
      <c r="F32" s="15"/>
      <c r="G32" s="10"/>
    </row>
    <row r="33" spans="1:7" ht="21.95" customHeight="1">
      <c r="A33" s="175"/>
      <c r="B33" s="176"/>
      <c r="C33" s="175"/>
      <c r="D33" s="213" t="s">
        <v>469</v>
      </c>
      <c r="E33" s="214"/>
      <c r="F33" s="15"/>
      <c r="G33" s="10"/>
    </row>
    <row r="34" spans="1:7" ht="21.95" customHeight="1">
      <c r="A34" s="175"/>
      <c r="B34" s="176"/>
      <c r="C34" s="175" t="s">
        <v>487</v>
      </c>
      <c r="D34" s="213" t="s">
        <v>547</v>
      </c>
      <c r="E34" s="214"/>
      <c r="F34" s="15" t="s">
        <v>484</v>
      </c>
      <c r="G34" s="10"/>
    </row>
    <row r="35" spans="1:7" ht="21.95" customHeight="1">
      <c r="A35" s="175"/>
      <c r="B35" s="176"/>
      <c r="C35" s="175"/>
      <c r="D35" s="213" t="s">
        <v>469</v>
      </c>
      <c r="E35" s="214"/>
      <c r="F35" s="15"/>
      <c r="G35" s="10"/>
    </row>
    <row r="36" spans="1:7" ht="21.95" customHeight="1">
      <c r="A36" s="175"/>
      <c r="B36" s="176"/>
      <c r="C36" s="175"/>
      <c r="D36" s="213" t="s">
        <v>469</v>
      </c>
      <c r="E36" s="214"/>
      <c r="F36" s="15"/>
      <c r="G36" s="10"/>
    </row>
    <row r="37" spans="1:7" ht="21.95" customHeight="1">
      <c r="A37" s="175"/>
      <c r="B37" s="175" t="s">
        <v>489</v>
      </c>
      <c r="C37" s="175" t="s">
        <v>490</v>
      </c>
      <c r="D37" s="213" t="s">
        <v>491</v>
      </c>
      <c r="E37" s="214"/>
      <c r="F37" s="15" t="s">
        <v>492</v>
      </c>
      <c r="G37" s="10"/>
    </row>
    <row r="38" spans="1:7" ht="21.95" customHeight="1">
      <c r="A38" s="175"/>
      <c r="B38" s="175"/>
      <c r="C38" s="175"/>
      <c r="D38" s="11" t="s">
        <v>469</v>
      </c>
      <c r="E38" s="12"/>
      <c r="F38" s="15"/>
      <c r="G38" s="10"/>
    </row>
    <row r="39" spans="1:7" ht="21.95" customHeight="1">
      <c r="A39" s="175"/>
      <c r="B39" s="175"/>
      <c r="C39" s="175"/>
      <c r="D39" s="11" t="s">
        <v>469</v>
      </c>
      <c r="E39" s="12"/>
      <c r="F39" s="15"/>
      <c r="G39" s="10"/>
    </row>
    <row r="40" spans="1:7" ht="24.95" customHeight="1">
      <c r="A40" s="229" t="s">
        <v>622</v>
      </c>
      <c r="B40" s="229"/>
      <c r="C40" s="229"/>
      <c r="D40" s="229"/>
      <c r="E40" s="229"/>
      <c r="F40" s="229"/>
      <c r="G40" s="229"/>
    </row>
  </sheetData>
  <mergeCells count="52">
    <mergeCell ref="A7:C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32" sqref="S32"/>
    </sheetView>
  </sheetViews>
  <sheetFormatPr defaultColWidth="9.33203125" defaultRowHeight="11.25"/>
  <sheetData/>
  <phoneticPr fontId="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showGridLines="0" showZeros="0" workbookViewId="0">
      <selection activeCell="D8" sqref="D8:D16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56" t="s">
        <v>11</v>
      </c>
      <c r="B1" s="56"/>
    </row>
    <row r="2" spans="1:15" ht="35.25" customHeight="1">
      <c r="A2" s="143" t="s">
        <v>12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15"/>
    </row>
    <row r="3" spans="1:15" ht="21.75" customHeight="1">
      <c r="N3" s="63" t="s">
        <v>43</v>
      </c>
    </row>
    <row r="4" spans="1:15" ht="18" customHeight="1">
      <c r="A4" s="148" t="s">
        <v>135</v>
      </c>
      <c r="B4" s="148" t="s">
        <v>136</v>
      </c>
      <c r="C4" s="144" t="s">
        <v>137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6"/>
    </row>
    <row r="5" spans="1:15" ht="22.5" customHeight="1">
      <c r="A5" s="148"/>
      <c r="B5" s="148"/>
      <c r="C5" s="147" t="s">
        <v>138</v>
      </c>
      <c r="D5" s="147" t="s">
        <v>139</v>
      </c>
      <c r="E5" s="147"/>
      <c r="F5" s="147" t="s">
        <v>140</v>
      </c>
      <c r="G5" s="147" t="s">
        <v>141</v>
      </c>
      <c r="H5" s="147" t="s">
        <v>142</v>
      </c>
      <c r="I5" s="147" t="s">
        <v>143</v>
      </c>
      <c r="J5" s="147" t="s">
        <v>144</v>
      </c>
      <c r="K5" s="147" t="s">
        <v>126</v>
      </c>
      <c r="L5" s="147" t="s">
        <v>130</v>
      </c>
      <c r="M5" s="147" t="s">
        <v>128</v>
      </c>
      <c r="N5" s="147" t="s">
        <v>145</v>
      </c>
    </row>
    <row r="6" spans="1:15" ht="33.950000000000003" customHeight="1">
      <c r="A6" s="148"/>
      <c r="B6" s="148"/>
      <c r="C6" s="147"/>
      <c r="D6" s="57" t="s">
        <v>146</v>
      </c>
      <c r="E6" s="57" t="s">
        <v>147</v>
      </c>
      <c r="F6" s="147"/>
      <c r="G6" s="147"/>
      <c r="H6" s="147"/>
      <c r="I6" s="147"/>
      <c r="J6" s="147"/>
      <c r="K6" s="147"/>
      <c r="L6" s="147"/>
      <c r="M6" s="147"/>
      <c r="N6" s="147"/>
    </row>
    <row r="7" spans="1:15" ht="33.950000000000003" customHeight="1">
      <c r="A7" s="44">
        <v>511</v>
      </c>
      <c r="B7" s="45" t="s">
        <v>148</v>
      </c>
      <c r="C7" s="64">
        <v>7315.48</v>
      </c>
      <c r="D7" s="64">
        <v>5952.68</v>
      </c>
      <c r="E7" s="53">
        <v>2896.04</v>
      </c>
      <c r="F7" s="64">
        <v>1362.8</v>
      </c>
      <c r="G7" s="64"/>
      <c r="H7" s="64"/>
      <c r="I7" s="64"/>
      <c r="J7" s="64"/>
      <c r="K7" s="64"/>
      <c r="L7" s="64"/>
      <c r="M7" s="64"/>
      <c r="N7" s="64"/>
    </row>
    <row r="8" spans="1:15" ht="24" customHeight="1">
      <c r="A8" s="44">
        <v>511001</v>
      </c>
      <c r="B8" s="45" t="s">
        <v>148</v>
      </c>
      <c r="C8" s="64">
        <v>3731.67</v>
      </c>
      <c r="D8" s="64">
        <v>2368.87</v>
      </c>
      <c r="E8" s="53">
        <v>2177.14</v>
      </c>
      <c r="F8" s="64">
        <v>1362.8</v>
      </c>
      <c r="G8" s="64"/>
      <c r="H8" s="64"/>
      <c r="I8" s="64"/>
      <c r="J8" s="64"/>
      <c r="K8" s="64"/>
      <c r="L8" s="64"/>
      <c r="M8" s="64"/>
      <c r="N8" s="64"/>
    </row>
    <row r="9" spans="1:15" ht="24" customHeight="1">
      <c r="A9" s="44">
        <v>511006</v>
      </c>
      <c r="B9" s="45" t="s">
        <v>149</v>
      </c>
      <c r="C9" s="64">
        <v>408.39</v>
      </c>
      <c r="D9" s="64">
        <v>408.39</v>
      </c>
      <c r="E9" s="53"/>
      <c r="F9" s="64"/>
      <c r="G9" s="64"/>
      <c r="H9" s="64"/>
      <c r="I9" s="64"/>
      <c r="J9" s="64"/>
      <c r="K9" s="64"/>
      <c r="L9" s="64"/>
      <c r="M9" s="64"/>
      <c r="N9" s="64"/>
    </row>
    <row r="10" spans="1:15" ht="24" customHeight="1">
      <c r="A10" s="44">
        <v>511007</v>
      </c>
      <c r="B10" s="45" t="s">
        <v>150</v>
      </c>
      <c r="C10" s="64">
        <v>1173.8499999999999</v>
      </c>
      <c r="D10" s="64">
        <v>1173.8499999999999</v>
      </c>
      <c r="E10" s="53">
        <v>362</v>
      </c>
      <c r="F10" s="64"/>
      <c r="G10" s="64"/>
      <c r="H10" s="64"/>
      <c r="I10" s="64"/>
      <c r="J10" s="64"/>
      <c r="K10" s="64"/>
      <c r="L10" s="64"/>
      <c r="M10" s="64"/>
      <c r="N10" s="64"/>
    </row>
    <row r="11" spans="1:15" ht="24" customHeight="1">
      <c r="A11" s="44">
        <v>511008</v>
      </c>
      <c r="B11" s="45" t="s">
        <v>151</v>
      </c>
      <c r="C11" s="64">
        <v>96.14</v>
      </c>
      <c r="D11" s="64">
        <v>96.14</v>
      </c>
      <c r="E11" s="53"/>
      <c r="F11" s="64"/>
      <c r="G11" s="64"/>
      <c r="H11" s="64"/>
      <c r="I11" s="64"/>
      <c r="J11" s="64"/>
      <c r="K11" s="64"/>
      <c r="L11" s="64"/>
      <c r="M11" s="64"/>
      <c r="N11" s="64"/>
    </row>
    <row r="12" spans="1:15" ht="24" customHeight="1">
      <c r="A12" s="116">
        <v>511009</v>
      </c>
      <c r="B12" s="116" t="s">
        <v>152</v>
      </c>
      <c r="C12" s="59">
        <v>644.36</v>
      </c>
      <c r="D12" s="59">
        <v>644.36</v>
      </c>
      <c r="E12" s="46">
        <v>193.9</v>
      </c>
      <c r="F12" s="59"/>
      <c r="G12" s="59"/>
      <c r="H12" s="59"/>
      <c r="I12" s="59"/>
      <c r="J12" s="59"/>
      <c r="K12" s="59"/>
      <c r="L12" s="59"/>
      <c r="M12" s="59"/>
      <c r="N12" s="59"/>
    </row>
    <row r="13" spans="1:15" ht="24" customHeight="1">
      <c r="A13" s="52">
        <v>511010</v>
      </c>
      <c r="B13" s="52" t="s">
        <v>153</v>
      </c>
      <c r="C13" s="114">
        <v>467.74</v>
      </c>
      <c r="D13" s="114">
        <v>467.74</v>
      </c>
      <c r="E13" s="47">
        <v>163</v>
      </c>
      <c r="F13" s="114"/>
      <c r="G13" s="61"/>
      <c r="H13" s="61"/>
      <c r="I13" s="61"/>
      <c r="J13" s="61"/>
      <c r="K13" s="61"/>
      <c r="L13" s="61"/>
      <c r="M13" s="61"/>
      <c r="N13" s="61"/>
    </row>
    <row r="14" spans="1:15" ht="24" customHeight="1">
      <c r="A14" s="52">
        <v>511011</v>
      </c>
      <c r="B14" s="52" t="s">
        <v>154</v>
      </c>
      <c r="C14" s="114">
        <v>454.85</v>
      </c>
      <c r="D14" s="114">
        <v>454.85</v>
      </c>
      <c r="E14" s="47"/>
      <c r="F14" s="114"/>
      <c r="G14" s="61"/>
      <c r="H14" s="61"/>
      <c r="I14" s="61"/>
      <c r="J14" s="61"/>
      <c r="K14" s="61"/>
      <c r="L14" s="61"/>
      <c r="M14" s="61"/>
      <c r="N14" s="61"/>
    </row>
    <row r="15" spans="1:15" ht="24" customHeight="1">
      <c r="A15" s="52">
        <v>511081</v>
      </c>
      <c r="B15" s="52" t="s">
        <v>155</v>
      </c>
      <c r="C15" s="114">
        <v>338.48</v>
      </c>
      <c r="D15" s="114">
        <v>338.48</v>
      </c>
      <c r="E15" s="47"/>
      <c r="F15" s="114"/>
      <c r="G15" s="61"/>
      <c r="H15" s="61"/>
      <c r="I15" s="62"/>
      <c r="J15" s="62"/>
      <c r="K15" s="62"/>
      <c r="L15" s="62"/>
      <c r="M15" s="61"/>
      <c r="N15" s="61"/>
    </row>
    <row r="16" spans="1:15" ht="24" customHeight="1">
      <c r="A16" s="61"/>
      <c r="B16" s="62"/>
      <c r="C16" s="61"/>
      <c r="D16" s="61"/>
      <c r="E16" s="61"/>
      <c r="F16" s="61"/>
      <c r="G16" s="62"/>
      <c r="H16" s="62"/>
      <c r="I16" s="62"/>
      <c r="J16" s="62"/>
      <c r="K16" s="62"/>
      <c r="L16" s="62"/>
      <c r="M16" s="61"/>
      <c r="N16" s="61"/>
    </row>
    <row r="17" spans="1:15" ht="24" customHeight="1">
      <c r="A17" s="61"/>
      <c r="B17" s="61"/>
      <c r="C17" s="61"/>
      <c r="D17" s="61"/>
      <c r="E17" s="61"/>
      <c r="F17" s="61"/>
      <c r="G17" s="62"/>
      <c r="H17" s="62"/>
      <c r="I17" s="62"/>
      <c r="J17" s="62"/>
      <c r="K17" s="62"/>
      <c r="L17" s="62"/>
      <c r="M17" s="61"/>
      <c r="N17" s="61"/>
    </row>
    <row r="18" spans="1:15" ht="12.75" customHeight="1">
      <c r="B18" s="56"/>
      <c r="C18" s="56"/>
      <c r="D18" s="56"/>
      <c r="E18" s="56"/>
      <c r="F18" s="56"/>
      <c r="G18" s="56"/>
      <c r="H18" s="56"/>
      <c r="M18" s="56"/>
      <c r="N18" s="56"/>
      <c r="O18" s="56"/>
    </row>
    <row r="19" spans="1:15" ht="12.75" customHeight="1">
      <c r="B19" s="56"/>
      <c r="C19" s="56"/>
      <c r="D19" s="56"/>
      <c r="E19" s="56"/>
      <c r="F19" s="56"/>
      <c r="G19" s="56"/>
      <c r="M19" s="56"/>
      <c r="N19" s="56"/>
      <c r="O19" s="56"/>
    </row>
    <row r="20" spans="1:15" ht="12.75" customHeight="1">
      <c r="C20" s="56"/>
      <c r="D20" s="56"/>
      <c r="E20" s="56"/>
      <c r="M20" s="56"/>
      <c r="N20" s="56"/>
      <c r="O20" s="56"/>
    </row>
    <row r="21" spans="1:15" ht="12.75" customHeight="1">
      <c r="C21" s="56"/>
      <c r="D21" s="56"/>
      <c r="E21" s="56"/>
      <c r="F21" s="56"/>
      <c r="K21" s="56"/>
      <c r="M21" s="56"/>
      <c r="N21" s="56"/>
      <c r="O21" s="56"/>
    </row>
    <row r="22" spans="1:15" ht="12.75" customHeight="1">
      <c r="F22" s="56"/>
      <c r="L22" s="56"/>
      <c r="M22" s="56"/>
      <c r="N22" s="56"/>
      <c r="O22" s="56"/>
    </row>
    <row r="23" spans="1:15" ht="12.75" customHeight="1">
      <c r="L23" s="56"/>
      <c r="M23" s="56"/>
      <c r="N23" s="56"/>
      <c r="O23" s="56"/>
    </row>
    <row r="24" spans="1:15" ht="12.75" customHeight="1">
      <c r="L24" s="56"/>
      <c r="N24" s="56"/>
    </row>
    <row r="25" spans="1:15" ht="12.75" customHeight="1">
      <c r="L25" s="56"/>
      <c r="M25" s="56"/>
      <c r="N25" s="56"/>
    </row>
    <row r="26" spans="1:15" ht="12.75" customHeight="1">
      <c r="M26" s="56"/>
      <c r="N26" s="5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topLeftCell="A2" zoomScale="125" zoomScaleNormal="125" workbookViewId="0">
      <selection activeCell="E31" sqref="D30:E31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56" t="s">
        <v>13</v>
      </c>
      <c r="B1" s="56"/>
    </row>
    <row r="2" spans="1:13" ht="35.25" customHeight="1">
      <c r="A2" s="143" t="s">
        <v>14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15"/>
    </row>
    <row r="3" spans="1:13" ht="21.75" customHeight="1">
      <c r="L3" s="63" t="s">
        <v>43</v>
      </c>
    </row>
    <row r="4" spans="1:13" ht="15" customHeight="1">
      <c r="A4" s="148" t="s">
        <v>135</v>
      </c>
      <c r="B4" s="148" t="s">
        <v>136</v>
      </c>
      <c r="C4" s="148" t="s">
        <v>137</v>
      </c>
      <c r="D4" s="148"/>
      <c r="E4" s="148"/>
      <c r="F4" s="148"/>
      <c r="G4" s="148"/>
      <c r="H4" s="148"/>
      <c r="I4" s="148"/>
      <c r="J4" s="148"/>
      <c r="K4" s="148"/>
      <c r="L4" s="148"/>
    </row>
    <row r="5" spans="1:13" ht="30" customHeight="1">
      <c r="A5" s="148"/>
      <c r="B5" s="148"/>
      <c r="C5" s="147" t="s">
        <v>138</v>
      </c>
      <c r="D5" s="147" t="s">
        <v>156</v>
      </c>
      <c r="E5" s="147"/>
      <c r="F5" s="147" t="s">
        <v>140</v>
      </c>
      <c r="G5" s="147" t="s">
        <v>142</v>
      </c>
      <c r="H5" s="147" t="s">
        <v>143</v>
      </c>
      <c r="I5" s="147" t="s">
        <v>144</v>
      </c>
      <c r="J5" s="147" t="s">
        <v>128</v>
      </c>
      <c r="K5" s="147" t="s">
        <v>145</v>
      </c>
      <c r="L5" s="147" t="s">
        <v>130</v>
      </c>
    </row>
    <row r="6" spans="1:13" ht="40.5" customHeight="1">
      <c r="A6" s="148"/>
      <c r="B6" s="148"/>
      <c r="C6" s="147"/>
      <c r="D6" s="57" t="s">
        <v>146</v>
      </c>
      <c r="E6" s="57" t="s">
        <v>157</v>
      </c>
      <c r="F6" s="147"/>
      <c r="G6" s="147"/>
      <c r="H6" s="147"/>
      <c r="I6" s="147"/>
      <c r="J6" s="147"/>
      <c r="K6" s="147"/>
      <c r="L6" s="147"/>
    </row>
    <row r="7" spans="1:13" ht="12.75" customHeight="1">
      <c r="A7" s="44">
        <v>511</v>
      </c>
      <c r="B7" s="45" t="s">
        <v>148</v>
      </c>
      <c r="C7" s="64">
        <v>7315.48</v>
      </c>
      <c r="D7" s="64">
        <v>5952.68</v>
      </c>
      <c r="E7" s="53">
        <v>2896.04</v>
      </c>
      <c r="F7" s="64">
        <v>1362.8</v>
      </c>
      <c r="G7" s="59"/>
      <c r="H7" s="59"/>
      <c r="I7" s="59"/>
      <c r="J7" s="59"/>
      <c r="K7" s="59"/>
      <c r="L7" s="59"/>
    </row>
    <row r="8" spans="1:13" ht="12.75" customHeight="1">
      <c r="A8" s="44">
        <v>511001</v>
      </c>
      <c r="B8" s="45" t="s">
        <v>148</v>
      </c>
      <c r="C8" s="64">
        <v>3731.67</v>
      </c>
      <c r="D8" s="64">
        <v>2368.87</v>
      </c>
      <c r="E8" s="53">
        <v>2177.14</v>
      </c>
      <c r="F8" s="64">
        <v>1362.8</v>
      </c>
      <c r="G8" s="61"/>
      <c r="H8" s="61"/>
      <c r="I8" s="61"/>
      <c r="J8" s="61"/>
      <c r="K8" s="61"/>
      <c r="L8" s="61"/>
    </row>
    <row r="9" spans="1:13" ht="12.75" customHeight="1">
      <c r="A9" s="44">
        <v>511006</v>
      </c>
      <c r="B9" s="45" t="s">
        <v>149</v>
      </c>
      <c r="C9" s="64">
        <v>408.39</v>
      </c>
      <c r="D9" s="64">
        <v>408.39</v>
      </c>
      <c r="E9" s="53"/>
      <c r="F9" s="64"/>
      <c r="G9" s="61"/>
      <c r="H9" s="61"/>
      <c r="I9" s="61"/>
      <c r="J9" s="61"/>
      <c r="K9" s="61"/>
      <c r="L9" s="61"/>
    </row>
    <row r="10" spans="1:13" ht="12.75" customHeight="1">
      <c r="A10" s="44">
        <v>511007</v>
      </c>
      <c r="B10" s="45" t="s">
        <v>150</v>
      </c>
      <c r="C10" s="64">
        <v>1173.8499999999999</v>
      </c>
      <c r="D10" s="64">
        <v>1173.8499999999999</v>
      </c>
      <c r="E10" s="53">
        <v>362</v>
      </c>
      <c r="F10" s="64"/>
      <c r="G10" s="61"/>
      <c r="H10" s="61"/>
      <c r="I10" s="61"/>
      <c r="J10" s="61"/>
      <c r="K10" s="61"/>
      <c r="L10" s="61"/>
    </row>
    <row r="11" spans="1:13" ht="12.75" customHeight="1">
      <c r="A11" s="48">
        <v>511008</v>
      </c>
      <c r="B11" s="49" t="s">
        <v>151</v>
      </c>
      <c r="C11" s="57">
        <v>96.14</v>
      </c>
      <c r="D11" s="57">
        <v>96.14</v>
      </c>
      <c r="E11" s="53"/>
      <c r="F11" s="57"/>
      <c r="G11" s="61"/>
      <c r="H11" s="62"/>
      <c r="I11" s="61"/>
      <c r="J11" s="61"/>
      <c r="K11" s="61"/>
      <c r="L11" s="61"/>
    </row>
    <row r="12" spans="1:13" ht="12.75" customHeight="1">
      <c r="A12" s="51">
        <v>511009</v>
      </c>
      <c r="B12" s="51" t="s">
        <v>152</v>
      </c>
      <c r="C12" s="113">
        <v>644.36</v>
      </c>
      <c r="D12" s="113">
        <v>644.36</v>
      </c>
      <c r="E12" s="46">
        <v>193.9</v>
      </c>
      <c r="F12" s="113"/>
      <c r="G12" s="62"/>
      <c r="H12" s="62"/>
      <c r="I12" s="61"/>
      <c r="J12" s="61"/>
      <c r="K12" s="61"/>
      <c r="L12" s="61"/>
    </row>
    <row r="13" spans="1:13" ht="12.75" customHeight="1">
      <c r="A13" s="52">
        <v>511010</v>
      </c>
      <c r="B13" s="52" t="s">
        <v>153</v>
      </c>
      <c r="C13" s="114">
        <v>467.74</v>
      </c>
      <c r="D13" s="114">
        <v>467.74</v>
      </c>
      <c r="E13" s="47">
        <v>163</v>
      </c>
      <c r="F13" s="114"/>
      <c r="G13" s="61"/>
      <c r="H13" s="61"/>
      <c r="I13" s="61"/>
      <c r="J13" s="61"/>
      <c r="K13" s="61"/>
      <c r="L13" s="61"/>
      <c r="M13" s="56"/>
    </row>
    <row r="14" spans="1:13" ht="12.75" customHeight="1">
      <c r="A14" s="52">
        <v>511011</v>
      </c>
      <c r="B14" s="52" t="s">
        <v>154</v>
      </c>
      <c r="C14" s="114">
        <v>454.85</v>
      </c>
      <c r="D14" s="114">
        <v>454.85</v>
      </c>
      <c r="E14" s="47"/>
      <c r="F14" s="114"/>
      <c r="G14" s="61"/>
      <c r="H14" s="62"/>
      <c r="I14" s="61"/>
      <c r="J14" s="61"/>
      <c r="K14" s="61"/>
      <c r="L14" s="62"/>
      <c r="M14" s="56"/>
    </row>
    <row r="15" spans="1:13" ht="12.75" customHeight="1">
      <c r="A15" s="52">
        <v>511081</v>
      </c>
      <c r="B15" s="52" t="s">
        <v>155</v>
      </c>
      <c r="C15" s="114">
        <v>338.48</v>
      </c>
      <c r="D15" s="114">
        <v>338.48</v>
      </c>
      <c r="E15" s="47"/>
      <c r="F15" s="114"/>
      <c r="G15" s="62"/>
      <c r="H15" s="62"/>
      <c r="I15" s="61"/>
      <c r="J15" s="61"/>
      <c r="K15" s="61"/>
      <c r="L15" s="62"/>
      <c r="M15" s="56"/>
    </row>
    <row r="16" spans="1:13" ht="12.75" customHeight="1">
      <c r="C16" s="56"/>
      <c r="D16" s="56"/>
      <c r="E16" s="42"/>
      <c r="F16" s="56"/>
      <c r="I16" s="56"/>
      <c r="J16" s="56"/>
      <c r="K16" s="56"/>
      <c r="M16" s="56"/>
    </row>
    <row r="17" spans="6:11" ht="12.75" customHeight="1">
      <c r="F17" s="56"/>
      <c r="I17" s="56"/>
      <c r="J17" s="56"/>
      <c r="K17" s="5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10" workbookViewId="0">
      <selection activeCell="H6" sqref="H6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75" t="s">
        <v>15</v>
      </c>
      <c r="B1" s="76"/>
      <c r="C1" s="76"/>
      <c r="D1" s="76"/>
      <c r="E1" s="76"/>
      <c r="F1" s="76"/>
      <c r="G1" s="76"/>
      <c r="H1" s="77"/>
    </row>
    <row r="2" spans="1:10" ht="22.5" customHeight="1">
      <c r="A2" s="139" t="s">
        <v>16</v>
      </c>
      <c r="B2" s="139"/>
      <c r="C2" s="139"/>
      <c r="D2" s="139"/>
      <c r="E2" s="139"/>
      <c r="F2" s="139"/>
      <c r="G2" s="139"/>
      <c r="H2" s="139"/>
    </row>
    <row r="3" spans="1:10" ht="22.5" customHeight="1">
      <c r="A3" s="140"/>
      <c r="B3" s="140"/>
      <c r="C3" s="78"/>
      <c r="D3" s="78"/>
      <c r="E3" s="79"/>
      <c r="F3" s="79"/>
      <c r="G3" s="79"/>
      <c r="H3" s="80" t="s">
        <v>43</v>
      </c>
    </row>
    <row r="4" spans="1:10" ht="22.5" customHeight="1">
      <c r="A4" s="141" t="s">
        <v>44</v>
      </c>
      <c r="B4" s="141"/>
      <c r="C4" s="141" t="s">
        <v>45</v>
      </c>
      <c r="D4" s="141"/>
      <c r="E4" s="141"/>
      <c r="F4" s="141"/>
      <c r="G4" s="141"/>
      <c r="H4" s="141"/>
    </row>
    <row r="5" spans="1:10" ht="22.5" customHeight="1">
      <c r="A5" s="81" t="s">
        <v>46</v>
      </c>
      <c r="B5" s="81" t="s">
        <v>47</v>
      </c>
      <c r="C5" s="81" t="s">
        <v>48</v>
      </c>
      <c r="D5" s="82" t="s">
        <v>47</v>
      </c>
      <c r="E5" s="81" t="s">
        <v>49</v>
      </c>
      <c r="F5" s="81" t="s">
        <v>47</v>
      </c>
      <c r="G5" s="81" t="s">
        <v>50</v>
      </c>
      <c r="H5" s="81" t="s">
        <v>47</v>
      </c>
    </row>
    <row r="6" spans="1:10" ht="22.5" customHeight="1">
      <c r="A6" s="104" t="s">
        <v>158</v>
      </c>
      <c r="B6" s="86">
        <v>7315.48</v>
      </c>
      <c r="C6" s="104" t="s">
        <v>158</v>
      </c>
      <c r="D6" s="86">
        <v>7315.48</v>
      </c>
      <c r="E6" s="87" t="s">
        <v>158</v>
      </c>
      <c r="F6" s="86">
        <v>7315.48</v>
      </c>
      <c r="G6" s="87" t="s">
        <v>158</v>
      </c>
      <c r="H6" s="86">
        <v>7315.48</v>
      </c>
    </row>
    <row r="7" spans="1:10" ht="22.5" customHeight="1">
      <c r="A7" s="83" t="s">
        <v>159</v>
      </c>
      <c r="B7" s="86">
        <v>5952.68</v>
      </c>
      <c r="C7" s="105" t="s">
        <v>53</v>
      </c>
      <c r="D7" s="86"/>
      <c r="E7" s="87" t="s">
        <v>54</v>
      </c>
      <c r="F7" s="86">
        <v>3056.64</v>
      </c>
      <c r="G7" s="87" t="s">
        <v>55</v>
      </c>
      <c r="H7" s="86">
        <v>2939.58</v>
      </c>
    </row>
    <row r="8" spans="1:10" ht="22.5" customHeight="1">
      <c r="A8" s="106" t="s">
        <v>160</v>
      </c>
      <c r="B8" s="86">
        <v>2896.04</v>
      </c>
      <c r="C8" s="105" t="s">
        <v>57</v>
      </c>
      <c r="D8" s="86"/>
      <c r="E8" s="87" t="s">
        <v>58</v>
      </c>
      <c r="F8" s="86">
        <v>2939.58</v>
      </c>
      <c r="G8" s="87" t="s">
        <v>59</v>
      </c>
      <c r="H8" s="86">
        <v>847.06</v>
      </c>
      <c r="J8" s="56"/>
    </row>
    <row r="9" spans="1:10" ht="22.5" customHeight="1">
      <c r="A9" s="83" t="s">
        <v>161</v>
      </c>
      <c r="B9" s="86">
        <v>1362.8</v>
      </c>
      <c r="C9" s="105" t="s">
        <v>61</v>
      </c>
      <c r="D9" s="86"/>
      <c r="E9" s="87" t="s">
        <v>62</v>
      </c>
      <c r="F9" s="86">
        <v>88.16</v>
      </c>
      <c r="G9" s="87" t="s">
        <v>63</v>
      </c>
      <c r="H9" s="86">
        <v>1564.8</v>
      </c>
    </row>
    <row r="10" spans="1:10" ht="22.5" customHeight="1">
      <c r="A10" s="83" t="s">
        <v>162</v>
      </c>
      <c r="B10" s="86"/>
      <c r="C10" s="105" t="s">
        <v>65</v>
      </c>
      <c r="D10" s="86"/>
      <c r="E10" s="87" t="s">
        <v>66</v>
      </c>
      <c r="F10" s="86">
        <v>28.9</v>
      </c>
      <c r="G10" s="87" t="s">
        <v>67</v>
      </c>
      <c r="H10" s="86"/>
    </row>
    <row r="11" spans="1:10" ht="22.5" customHeight="1">
      <c r="A11" s="83"/>
      <c r="B11" s="86"/>
      <c r="C11" s="105" t="s">
        <v>69</v>
      </c>
      <c r="D11" s="86"/>
      <c r="E11" s="87" t="s">
        <v>70</v>
      </c>
      <c r="F11" s="86"/>
      <c r="G11" s="87" t="s">
        <v>71</v>
      </c>
      <c r="H11" s="86"/>
    </row>
    <row r="12" spans="1:10" ht="22.5" customHeight="1">
      <c r="A12" s="83"/>
      <c r="B12" s="86"/>
      <c r="C12" s="105" t="s">
        <v>73</v>
      </c>
      <c r="D12" s="86"/>
      <c r="E12" s="87" t="s">
        <v>74</v>
      </c>
      <c r="F12" s="86">
        <v>4258.84</v>
      </c>
      <c r="G12" s="87" t="s">
        <v>75</v>
      </c>
      <c r="H12" s="86"/>
    </row>
    <row r="13" spans="1:10" ht="22.5" customHeight="1">
      <c r="A13" s="83"/>
      <c r="B13" s="86"/>
      <c r="C13" s="105" t="s">
        <v>77</v>
      </c>
      <c r="D13" s="86"/>
      <c r="E13" s="87" t="s">
        <v>58</v>
      </c>
      <c r="F13" s="86"/>
      <c r="G13" s="87" t="s">
        <v>78</v>
      </c>
      <c r="H13" s="86">
        <v>1885.14</v>
      </c>
    </row>
    <row r="14" spans="1:10" ht="22.5" customHeight="1">
      <c r="A14" s="83"/>
      <c r="B14" s="86"/>
      <c r="C14" s="105" t="s">
        <v>80</v>
      </c>
      <c r="D14" s="86"/>
      <c r="E14" s="87" t="s">
        <v>62</v>
      </c>
      <c r="F14" s="86">
        <v>758.9</v>
      </c>
      <c r="G14" s="87" t="s">
        <v>81</v>
      </c>
      <c r="H14" s="86"/>
    </row>
    <row r="15" spans="1:10" ht="22.5" customHeight="1">
      <c r="A15" s="107"/>
      <c r="B15" s="86"/>
      <c r="C15" s="105" t="s">
        <v>83</v>
      </c>
      <c r="D15" s="86"/>
      <c r="E15" s="87" t="s">
        <v>84</v>
      </c>
      <c r="F15" s="86">
        <v>50</v>
      </c>
      <c r="G15" s="87" t="s">
        <v>85</v>
      </c>
      <c r="H15" s="86">
        <v>78.900000000000006</v>
      </c>
    </row>
    <row r="16" spans="1:10" ht="22.5" customHeight="1">
      <c r="A16" s="107"/>
      <c r="B16" s="86"/>
      <c r="C16" s="105" t="s">
        <v>87</v>
      </c>
      <c r="D16" s="86"/>
      <c r="E16" s="87" t="s">
        <v>88</v>
      </c>
      <c r="F16" s="86"/>
      <c r="G16" s="87" t="s">
        <v>89</v>
      </c>
      <c r="H16" s="86"/>
    </row>
    <row r="17" spans="1:10" ht="22.5" customHeight="1">
      <c r="A17" s="107"/>
      <c r="B17" s="86"/>
      <c r="C17" s="105" t="s">
        <v>91</v>
      </c>
      <c r="D17" s="86">
        <v>825</v>
      </c>
      <c r="E17" s="87" t="s">
        <v>92</v>
      </c>
      <c r="F17" s="86">
        <v>252</v>
      </c>
      <c r="G17" s="87" t="s">
        <v>93</v>
      </c>
      <c r="H17" s="86"/>
    </row>
    <row r="18" spans="1:10" ht="22.5" customHeight="1">
      <c r="A18" s="107"/>
      <c r="B18" s="84"/>
      <c r="C18" s="105" t="s">
        <v>94</v>
      </c>
      <c r="D18" s="86">
        <v>6152</v>
      </c>
      <c r="E18" s="87" t="s">
        <v>95</v>
      </c>
      <c r="F18" s="86">
        <v>3197.94</v>
      </c>
      <c r="G18" s="87" t="s">
        <v>96</v>
      </c>
      <c r="H18" s="86"/>
    </row>
    <row r="19" spans="1:10" ht="22.5" customHeight="1">
      <c r="A19" s="90"/>
      <c r="B19" s="91"/>
      <c r="C19" s="105" t="s">
        <v>97</v>
      </c>
      <c r="D19" s="86"/>
      <c r="E19" s="87" t="s">
        <v>98</v>
      </c>
      <c r="F19" s="86"/>
      <c r="G19" s="87" t="s">
        <v>99</v>
      </c>
      <c r="H19" s="86"/>
    </row>
    <row r="20" spans="1:10" ht="22.5" customHeight="1">
      <c r="A20" s="90"/>
      <c r="B20" s="84"/>
      <c r="C20" s="105" t="s">
        <v>100</v>
      </c>
      <c r="D20" s="86"/>
      <c r="E20" s="87" t="s">
        <v>101</v>
      </c>
      <c r="F20" s="86"/>
      <c r="G20" s="87" t="s">
        <v>102</v>
      </c>
      <c r="H20" s="86"/>
    </row>
    <row r="21" spans="1:10" ht="22.5" customHeight="1">
      <c r="A21" s="61"/>
      <c r="B21" s="84"/>
      <c r="C21" s="105" t="s">
        <v>103</v>
      </c>
      <c r="D21" s="86"/>
      <c r="E21" s="87" t="s">
        <v>104</v>
      </c>
      <c r="F21" s="86"/>
      <c r="G21" s="87" t="s">
        <v>105</v>
      </c>
      <c r="H21" s="86"/>
    </row>
    <row r="22" spans="1:10" ht="22.5" customHeight="1">
      <c r="A22" s="62"/>
      <c r="B22" s="84"/>
      <c r="C22" s="105" t="s">
        <v>106</v>
      </c>
      <c r="D22" s="86"/>
      <c r="E22" s="87" t="s">
        <v>107</v>
      </c>
      <c r="F22" s="86"/>
      <c r="G22" s="87"/>
      <c r="H22" s="86"/>
    </row>
    <row r="23" spans="1:10" ht="22.5" customHeight="1">
      <c r="A23" s="108"/>
      <c r="B23" s="84"/>
      <c r="C23" s="105" t="s">
        <v>108</v>
      </c>
      <c r="D23" s="86"/>
      <c r="E23" s="48" t="s">
        <v>109</v>
      </c>
      <c r="F23" s="86"/>
      <c r="G23" s="48"/>
      <c r="H23" s="86"/>
    </row>
    <row r="24" spans="1:10" ht="22.5" customHeight="1">
      <c r="A24" s="108"/>
      <c r="B24" s="84"/>
      <c r="C24" s="105" t="s">
        <v>110</v>
      </c>
      <c r="D24" s="86"/>
      <c r="E24" s="48" t="s">
        <v>111</v>
      </c>
      <c r="F24" s="86"/>
      <c r="G24" s="48"/>
      <c r="H24" s="86"/>
    </row>
    <row r="25" spans="1:10" ht="22.5" customHeight="1">
      <c r="A25" s="108"/>
      <c r="B25" s="84"/>
      <c r="C25" s="105" t="s">
        <v>112</v>
      </c>
      <c r="D25" s="86"/>
      <c r="E25" s="48" t="s">
        <v>113</v>
      </c>
      <c r="F25" s="86"/>
      <c r="G25" s="48"/>
      <c r="H25" s="86"/>
      <c r="I25" s="56"/>
    </row>
    <row r="26" spans="1:10" ht="22.5" customHeight="1">
      <c r="A26" s="108"/>
      <c r="B26" s="84"/>
      <c r="C26" s="105" t="s">
        <v>114</v>
      </c>
      <c r="D26" s="86">
        <v>338.48</v>
      </c>
      <c r="E26" s="87"/>
      <c r="F26" s="87"/>
      <c r="G26" s="87"/>
      <c r="H26" s="86"/>
      <c r="I26" s="56"/>
      <c r="J26" s="56"/>
    </row>
    <row r="27" spans="1:10" ht="22.5" customHeight="1">
      <c r="A27" s="62"/>
      <c r="B27" s="91"/>
      <c r="C27" s="105" t="s">
        <v>115</v>
      </c>
      <c r="D27" s="86"/>
      <c r="E27" s="109"/>
      <c r="F27" s="87"/>
      <c r="G27" s="87"/>
      <c r="H27" s="86"/>
      <c r="I27" s="56"/>
      <c r="J27" s="56"/>
    </row>
    <row r="28" spans="1:10" ht="22.5" customHeight="1">
      <c r="A28" s="108"/>
      <c r="B28" s="84"/>
      <c r="C28" s="105" t="s">
        <v>116</v>
      </c>
      <c r="D28" s="86"/>
      <c r="E28" s="87"/>
      <c r="F28" s="87"/>
      <c r="G28" s="87"/>
      <c r="H28" s="86"/>
      <c r="I28" s="56"/>
      <c r="J28" s="56"/>
    </row>
    <row r="29" spans="1:10" ht="22.5" customHeight="1">
      <c r="A29" s="62"/>
      <c r="B29" s="91"/>
      <c r="C29" s="105" t="s">
        <v>117</v>
      </c>
      <c r="D29" s="86"/>
      <c r="E29" s="87"/>
      <c r="F29" s="87"/>
      <c r="G29" s="87"/>
      <c r="H29" s="86"/>
      <c r="I29" s="56"/>
      <c r="J29" s="56"/>
    </row>
    <row r="30" spans="1:10" ht="22.5" customHeight="1">
      <c r="A30" s="62"/>
      <c r="B30" s="84"/>
      <c r="C30" s="105" t="s">
        <v>118</v>
      </c>
      <c r="D30" s="86"/>
      <c r="E30" s="87"/>
      <c r="F30" s="87"/>
      <c r="G30" s="87"/>
      <c r="H30" s="86"/>
      <c r="I30" s="56"/>
    </row>
    <row r="31" spans="1:10" ht="22.5" customHeight="1">
      <c r="A31" s="62"/>
      <c r="B31" s="84"/>
      <c r="C31" s="105" t="s">
        <v>119</v>
      </c>
      <c r="D31" s="86"/>
      <c r="E31" s="87"/>
      <c r="F31" s="87"/>
      <c r="G31" s="87"/>
      <c r="H31" s="86"/>
    </row>
    <row r="32" spans="1:10" ht="22.5" customHeight="1">
      <c r="A32" s="62"/>
      <c r="B32" s="84"/>
      <c r="C32" s="105" t="s">
        <v>120</v>
      </c>
      <c r="D32" s="86"/>
      <c r="E32" s="87"/>
      <c r="F32" s="87"/>
      <c r="G32" s="87"/>
      <c r="H32" s="86"/>
    </row>
    <row r="33" spans="1:10" ht="22.5" customHeight="1">
      <c r="A33" s="62"/>
      <c r="B33" s="84"/>
      <c r="C33" s="105" t="s">
        <v>121</v>
      </c>
      <c r="D33" s="86"/>
      <c r="E33" s="87"/>
      <c r="F33" s="87"/>
      <c r="G33" s="87"/>
      <c r="H33" s="86"/>
      <c r="I33" s="56"/>
      <c r="J33" s="56"/>
    </row>
    <row r="34" spans="1:10" ht="22.5" customHeight="1">
      <c r="A34" s="61"/>
      <c r="B34" s="84"/>
      <c r="C34" s="105" t="s">
        <v>122</v>
      </c>
      <c r="D34" s="86"/>
      <c r="E34" s="87"/>
      <c r="F34" s="87"/>
      <c r="G34" s="87"/>
      <c r="H34" s="86"/>
    </row>
    <row r="35" spans="1:10" ht="22.5" customHeight="1">
      <c r="A35" s="62"/>
      <c r="B35" s="84"/>
      <c r="C35" s="105" t="s">
        <v>123</v>
      </c>
      <c r="D35" s="92"/>
      <c r="E35" s="83"/>
      <c r="F35" s="83"/>
      <c r="G35" s="83"/>
      <c r="H35" s="93"/>
    </row>
    <row r="36" spans="1:10" ht="18" customHeight="1">
      <c r="A36" s="82" t="s">
        <v>124</v>
      </c>
      <c r="B36" s="86">
        <v>7315.48</v>
      </c>
      <c r="C36" s="82" t="s">
        <v>125</v>
      </c>
      <c r="D36" s="86">
        <v>7315.48</v>
      </c>
      <c r="E36" s="82" t="s">
        <v>125</v>
      </c>
      <c r="F36" s="86">
        <v>7315.48</v>
      </c>
      <c r="G36" s="82" t="s">
        <v>125</v>
      </c>
      <c r="H36" s="86">
        <v>7315.48</v>
      </c>
    </row>
    <row r="37" spans="1:10" ht="18" customHeight="1">
      <c r="A37" s="105" t="s">
        <v>130</v>
      </c>
      <c r="B37" s="84"/>
      <c r="C37" s="107" t="s">
        <v>127</v>
      </c>
      <c r="D37" s="92"/>
      <c r="E37" s="107" t="s">
        <v>127</v>
      </c>
      <c r="F37" s="107"/>
      <c r="G37" s="107" t="s">
        <v>127</v>
      </c>
      <c r="H37" s="93"/>
    </row>
    <row r="38" spans="1:10" ht="18" customHeight="1">
      <c r="A38" s="105"/>
      <c r="B38" s="84"/>
      <c r="C38" s="90"/>
      <c r="D38" s="86"/>
      <c r="E38" s="90"/>
      <c r="F38" s="90"/>
      <c r="G38" s="90"/>
      <c r="H38" s="86"/>
    </row>
    <row r="39" spans="1:10" ht="22.5" customHeight="1">
      <c r="A39" s="105"/>
      <c r="B39" s="84"/>
      <c r="C39" s="110"/>
      <c r="D39" s="111"/>
      <c r="E39" s="62"/>
      <c r="F39" s="62"/>
      <c r="G39" s="62"/>
      <c r="H39" s="92"/>
    </row>
    <row r="40" spans="1:10" ht="21" customHeight="1">
      <c r="A40" s="62"/>
      <c r="B40" s="84"/>
      <c r="C40" s="61"/>
      <c r="D40" s="111"/>
      <c r="E40" s="61"/>
      <c r="F40" s="61"/>
      <c r="G40" s="61"/>
      <c r="H40" s="111"/>
    </row>
    <row r="41" spans="1:10" ht="18" customHeight="1">
      <c r="A41" s="81" t="s">
        <v>133</v>
      </c>
      <c r="B41" s="86">
        <v>7315.48</v>
      </c>
      <c r="C41" s="112" t="s">
        <v>134</v>
      </c>
      <c r="D41" s="86">
        <v>7315.48</v>
      </c>
      <c r="E41" s="81" t="s">
        <v>134</v>
      </c>
      <c r="F41" s="86">
        <v>7315.48</v>
      </c>
      <c r="G41" s="81" t="s">
        <v>134</v>
      </c>
      <c r="H41" s="86">
        <v>7315.48</v>
      </c>
    </row>
    <row r="42" spans="1:10" ht="12.75" customHeight="1">
      <c r="D42" s="56"/>
      <c r="H42" s="56"/>
    </row>
    <row r="43" spans="1:10" ht="12.75" customHeight="1">
      <c r="D43" s="56"/>
      <c r="H43" s="56"/>
    </row>
    <row r="44" spans="1:10" ht="12.75" customHeight="1">
      <c r="D44" s="56"/>
      <c r="H44" s="56"/>
    </row>
    <row r="45" spans="1:10" ht="12.75" customHeight="1">
      <c r="D45" s="56"/>
      <c r="H45" s="56"/>
    </row>
    <row r="46" spans="1:10" ht="12.75" customHeight="1">
      <c r="D46" s="56"/>
      <c r="H46" s="56"/>
    </row>
    <row r="47" spans="1:10" ht="12.75" customHeight="1">
      <c r="D47" s="56"/>
      <c r="H47" s="56"/>
    </row>
    <row r="48" spans="1:10" ht="12.75" customHeight="1">
      <c r="D48" s="56"/>
      <c r="H48" s="56"/>
    </row>
    <row r="49" spans="4:8" ht="12.75" customHeight="1">
      <c r="D49" s="56"/>
      <c r="H49" s="56"/>
    </row>
    <row r="50" spans="4:8" ht="12.75" customHeight="1">
      <c r="D50" s="56"/>
      <c r="H50" s="56"/>
    </row>
    <row r="51" spans="4:8" ht="12.75" customHeight="1">
      <c r="D51" s="56"/>
      <c r="H51" s="56"/>
    </row>
    <row r="52" spans="4:8" ht="12.75" customHeight="1">
      <c r="D52" s="56"/>
      <c r="H52" s="56"/>
    </row>
    <row r="53" spans="4:8" ht="12.75" customHeight="1">
      <c r="D53" s="56"/>
      <c r="H53" s="56"/>
    </row>
    <row r="54" spans="4:8" ht="12.75" customHeight="1">
      <c r="D54" s="56"/>
      <c r="H54" s="56"/>
    </row>
    <row r="55" spans="4:8" ht="12.75" customHeight="1">
      <c r="H55" s="56"/>
    </row>
    <row r="56" spans="4:8" ht="12.75" customHeight="1">
      <c r="H56" s="56"/>
    </row>
    <row r="57" spans="4:8" ht="12.75" customHeight="1">
      <c r="H57" s="56"/>
    </row>
    <row r="58" spans="4:8" ht="12.75" customHeight="1">
      <c r="H58" s="56"/>
    </row>
    <row r="59" spans="4:8" ht="12.75" customHeight="1">
      <c r="H59" s="56"/>
    </row>
    <row r="60" spans="4:8" ht="12.75" customHeight="1">
      <c r="H60" s="5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showGridLines="0" showZeros="0" workbookViewId="0">
      <selection activeCell="F26" sqref="F26"/>
    </sheetView>
  </sheetViews>
  <sheetFormatPr defaultColWidth="9.1640625" defaultRowHeight="12.75" customHeight="1"/>
  <cols>
    <col min="1" max="1" width="21.33203125" customWidth="1"/>
    <col min="2" max="2" width="33.1640625" customWidth="1"/>
    <col min="3" max="5" width="21.33203125" customWidth="1"/>
    <col min="6" max="6" width="19.33203125" customWidth="1"/>
    <col min="7" max="7" width="21.33203125" customWidth="1"/>
    <col min="8" max="10" width="16.1640625" customWidth="1"/>
  </cols>
  <sheetData>
    <row r="1" spans="1:10" ht="30" customHeight="1">
      <c r="A1" s="56" t="s">
        <v>17</v>
      </c>
    </row>
    <row r="2" spans="1:10" ht="28.5" customHeight="1">
      <c r="A2" s="149" t="s">
        <v>163</v>
      </c>
      <c r="B2" s="149"/>
      <c r="C2" s="149"/>
      <c r="D2" s="149"/>
      <c r="E2" s="149"/>
      <c r="F2" s="149"/>
      <c r="G2" s="149"/>
    </row>
    <row r="3" spans="1:10" ht="22.5" customHeight="1">
      <c r="G3" s="63" t="s">
        <v>43</v>
      </c>
    </row>
    <row r="4" spans="1:10" ht="22.5" customHeight="1">
      <c r="A4" s="58" t="s">
        <v>164</v>
      </c>
      <c r="B4" s="58" t="s">
        <v>165</v>
      </c>
      <c r="C4" s="58" t="s">
        <v>138</v>
      </c>
      <c r="D4" s="58" t="s">
        <v>166</v>
      </c>
      <c r="E4" s="58" t="s">
        <v>167</v>
      </c>
      <c r="F4" s="58" t="s">
        <v>168</v>
      </c>
      <c r="G4" s="58" t="s">
        <v>169</v>
      </c>
    </row>
    <row r="5" spans="1:10" ht="15.75" customHeight="1">
      <c r="A5" s="73" t="s">
        <v>170</v>
      </c>
      <c r="B5" s="73" t="s">
        <v>138</v>
      </c>
      <c r="C5" s="74">
        <v>5952.68</v>
      </c>
      <c r="D5" s="74">
        <v>2968.48</v>
      </c>
      <c r="E5" s="74">
        <v>88.16</v>
      </c>
      <c r="F5" s="95">
        <v>2896.04</v>
      </c>
      <c r="G5" s="100"/>
    </row>
    <row r="6" spans="1:10" ht="12.75" customHeight="1">
      <c r="A6" s="73" t="s">
        <v>171</v>
      </c>
      <c r="B6" s="73" t="s">
        <v>172</v>
      </c>
      <c r="C6" s="74">
        <v>825</v>
      </c>
      <c r="D6" s="74">
        <v>0</v>
      </c>
      <c r="E6" s="74">
        <v>0</v>
      </c>
      <c r="F6" s="74">
        <v>825</v>
      </c>
      <c r="G6" s="101"/>
    </row>
    <row r="7" spans="1:10" ht="12.75" customHeight="1">
      <c r="A7" s="73" t="s">
        <v>173</v>
      </c>
      <c r="B7" s="73" t="s">
        <v>174</v>
      </c>
      <c r="C7" s="74">
        <v>825</v>
      </c>
      <c r="D7" s="74">
        <v>0</v>
      </c>
      <c r="E7" s="74">
        <v>0</v>
      </c>
      <c r="F7" s="74">
        <v>825</v>
      </c>
      <c r="G7" s="101"/>
    </row>
    <row r="8" spans="1:10" ht="12.75" customHeight="1">
      <c r="A8" s="73" t="s">
        <v>175</v>
      </c>
      <c r="B8" s="73" t="s">
        <v>176</v>
      </c>
      <c r="C8" s="74">
        <v>825</v>
      </c>
      <c r="D8" s="74">
        <v>0</v>
      </c>
      <c r="E8" s="74">
        <v>0</v>
      </c>
      <c r="F8" s="95">
        <v>825</v>
      </c>
      <c r="G8" s="101"/>
      <c r="H8" s="97"/>
      <c r="I8" s="97"/>
      <c r="J8" s="97"/>
    </row>
    <row r="9" spans="1:10" ht="12.75" customHeight="1">
      <c r="A9" s="73" t="s">
        <v>177</v>
      </c>
      <c r="B9" s="73" t="s">
        <v>178</v>
      </c>
      <c r="C9" s="74">
        <v>4789.2</v>
      </c>
      <c r="D9" s="74">
        <v>2639.59</v>
      </c>
      <c r="E9" s="74">
        <v>78.569999999999993</v>
      </c>
      <c r="F9" s="95">
        <v>2071.04</v>
      </c>
      <c r="G9" s="101"/>
      <c r="H9" s="102"/>
      <c r="I9" s="102"/>
      <c r="J9" s="102"/>
    </row>
    <row r="10" spans="1:10" ht="12.75" customHeight="1">
      <c r="A10" s="73" t="s">
        <v>179</v>
      </c>
      <c r="B10" s="73" t="s">
        <v>180</v>
      </c>
      <c r="C10" s="74">
        <v>607.11</v>
      </c>
      <c r="D10" s="74">
        <v>579.76</v>
      </c>
      <c r="E10" s="74">
        <v>27.35</v>
      </c>
      <c r="F10" s="95">
        <v>0</v>
      </c>
      <c r="G10" s="101"/>
      <c r="H10" s="102"/>
      <c r="I10" s="102"/>
      <c r="J10" s="102"/>
    </row>
    <row r="11" spans="1:10" ht="12.75" customHeight="1">
      <c r="A11" s="73" t="s">
        <v>181</v>
      </c>
      <c r="B11" s="73" t="s">
        <v>182</v>
      </c>
      <c r="C11" s="74">
        <v>198.72</v>
      </c>
      <c r="D11" s="74">
        <v>181.51</v>
      </c>
      <c r="E11" s="74">
        <v>17.21</v>
      </c>
      <c r="F11" s="95">
        <v>0</v>
      </c>
      <c r="G11" s="101"/>
      <c r="H11" s="102"/>
      <c r="I11" s="102"/>
      <c r="J11" s="102"/>
    </row>
    <row r="12" spans="1:10" ht="12.75" customHeight="1">
      <c r="A12" s="73" t="s">
        <v>183</v>
      </c>
      <c r="B12" s="73" t="s">
        <v>184</v>
      </c>
      <c r="C12" s="74">
        <v>408.39</v>
      </c>
      <c r="D12" s="74">
        <v>398.25</v>
      </c>
      <c r="E12" s="74">
        <v>10.14</v>
      </c>
      <c r="F12" s="95">
        <v>0</v>
      </c>
      <c r="G12" s="101"/>
      <c r="H12" s="102"/>
      <c r="I12" s="102"/>
      <c r="J12" s="102"/>
    </row>
    <row r="13" spans="1:10" ht="12.75" customHeight="1">
      <c r="A13" s="73" t="s">
        <v>185</v>
      </c>
      <c r="B13" s="73" t="s">
        <v>186</v>
      </c>
      <c r="C13" s="74">
        <v>1649.99</v>
      </c>
      <c r="D13" s="74">
        <v>886.99</v>
      </c>
      <c r="E13" s="74">
        <v>21</v>
      </c>
      <c r="F13" s="95">
        <v>742</v>
      </c>
      <c r="G13" s="103"/>
    </row>
    <row r="14" spans="1:10" ht="12.75" customHeight="1">
      <c r="A14" s="73" t="s">
        <v>187</v>
      </c>
      <c r="B14" s="73" t="s">
        <v>188</v>
      </c>
      <c r="C14" s="74">
        <v>1649.99</v>
      </c>
      <c r="D14" s="74">
        <v>886.99</v>
      </c>
      <c r="E14" s="74">
        <v>21</v>
      </c>
      <c r="F14" s="95">
        <v>742</v>
      </c>
      <c r="G14" s="103"/>
    </row>
    <row r="15" spans="1:10" ht="12.75" customHeight="1">
      <c r="A15" s="73" t="s">
        <v>189</v>
      </c>
      <c r="B15" s="73" t="s">
        <v>190</v>
      </c>
      <c r="C15" s="74">
        <v>2077.25</v>
      </c>
      <c r="D15" s="74">
        <v>728.1</v>
      </c>
      <c r="E15" s="74">
        <v>20.11</v>
      </c>
      <c r="F15" s="95">
        <v>1329.04</v>
      </c>
      <c r="G15" s="103"/>
    </row>
    <row r="16" spans="1:10" ht="12.75" customHeight="1">
      <c r="A16" s="73" t="s">
        <v>191</v>
      </c>
      <c r="B16" s="73" t="s">
        <v>192</v>
      </c>
      <c r="C16" s="74">
        <v>2077.25</v>
      </c>
      <c r="D16" s="74">
        <v>728.1</v>
      </c>
      <c r="E16" s="74">
        <v>20.11</v>
      </c>
      <c r="F16" s="95">
        <v>1329.04</v>
      </c>
      <c r="G16" s="103"/>
    </row>
    <row r="17" spans="1:7" ht="12.75" customHeight="1">
      <c r="A17" s="73" t="s">
        <v>193</v>
      </c>
      <c r="B17" s="73" t="s">
        <v>194</v>
      </c>
      <c r="C17" s="74">
        <v>454.85</v>
      </c>
      <c r="D17" s="74">
        <v>444.74</v>
      </c>
      <c r="E17" s="74">
        <v>10.11</v>
      </c>
      <c r="F17" s="95">
        <v>0</v>
      </c>
      <c r="G17" s="103"/>
    </row>
    <row r="18" spans="1:7" ht="12.75" customHeight="1">
      <c r="A18" s="73" t="s">
        <v>195</v>
      </c>
      <c r="B18" s="73" t="s">
        <v>196</v>
      </c>
      <c r="C18" s="74">
        <v>454.85</v>
      </c>
      <c r="D18" s="74">
        <v>444.74</v>
      </c>
      <c r="E18" s="74">
        <v>10.11</v>
      </c>
      <c r="F18" s="95">
        <v>0</v>
      </c>
      <c r="G18" s="103"/>
    </row>
    <row r="19" spans="1:7" ht="12.75" customHeight="1">
      <c r="A19" s="73" t="s">
        <v>197</v>
      </c>
      <c r="B19" s="73" t="s">
        <v>198</v>
      </c>
      <c r="C19" s="74">
        <v>338.48</v>
      </c>
      <c r="D19" s="74">
        <v>328.89</v>
      </c>
      <c r="E19" s="74">
        <v>9.59</v>
      </c>
      <c r="F19" s="95">
        <v>0</v>
      </c>
      <c r="G19" s="103"/>
    </row>
    <row r="20" spans="1:7" ht="12.75" customHeight="1">
      <c r="A20" s="73" t="s">
        <v>199</v>
      </c>
      <c r="B20" s="73" t="s">
        <v>200</v>
      </c>
      <c r="C20" s="74">
        <v>338.48</v>
      </c>
      <c r="D20" s="74">
        <v>328.89</v>
      </c>
      <c r="E20" s="74">
        <v>9.59</v>
      </c>
      <c r="F20" s="95">
        <v>0</v>
      </c>
      <c r="G20" s="103"/>
    </row>
    <row r="21" spans="1:7" ht="12.75" customHeight="1">
      <c r="A21" s="73" t="s">
        <v>201</v>
      </c>
      <c r="B21" s="73" t="s">
        <v>202</v>
      </c>
      <c r="C21" s="74">
        <v>338.48</v>
      </c>
      <c r="D21" s="74">
        <v>328.89</v>
      </c>
      <c r="E21" s="74">
        <v>9.59</v>
      </c>
      <c r="F21" s="95">
        <v>0</v>
      </c>
      <c r="G21" s="103"/>
    </row>
  </sheetData>
  <mergeCells count="1">
    <mergeCell ref="A2:G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showGridLines="0" showZeros="0" workbookViewId="0">
      <selection activeCell="J21" sqref="J21"/>
    </sheetView>
  </sheetViews>
  <sheetFormatPr defaultColWidth="9.1640625" defaultRowHeight="12.75" customHeight="1"/>
  <cols>
    <col min="1" max="1" width="19" customWidth="1"/>
    <col min="2" max="2" width="33.83203125" customWidth="1"/>
    <col min="3" max="4" width="31.6640625" customWidth="1"/>
    <col min="5" max="9" width="21.33203125" customWidth="1"/>
    <col min="10" max="10" width="9.1640625" customWidth="1"/>
  </cols>
  <sheetData>
    <row r="1" spans="1:9" ht="30" customHeight="1">
      <c r="A1" s="56" t="s">
        <v>19</v>
      </c>
    </row>
    <row r="2" spans="1:9" ht="28.5" customHeight="1">
      <c r="A2" s="150" t="s">
        <v>203</v>
      </c>
      <c r="B2" s="150"/>
      <c r="C2" s="150"/>
      <c r="D2" s="150"/>
      <c r="E2" s="150"/>
      <c r="F2" s="150"/>
      <c r="G2" s="150"/>
      <c r="H2" s="150"/>
      <c r="I2" s="150"/>
    </row>
    <row r="3" spans="1:9" ht="22.5" customHeight="1">
      <c r="I3" s="63" t="s">
        <v>43</v>
      </c>
    </row>
    <row r="4" spans="1:9" ht="22.5" customHeight="1">
      <c r="A4" s="58" t="s">
        <v>204</v>
      </c>
      <c r="B4" s="58" t="s">
        <v>205</v>
      </c>
      <c r="C4" s="58" t="s">
        <v>206</v>
      </c>
      <c r="D4" s="58" t="s">
        <v>207</v>
      </c>
      <c r="E4" s="58" t="s">
        <v>138</v>
      </c>
      <c r="F4" s="58" t="s">
        <v>166</v>
      </c>
      <c r="G4" s="58" t="s">
        <v>167</v>
      </c>
      <c r="H4" s="58" t="s">
        <v>168</v>
      </c>
      <c r="I4" s="58" t="s">
        <v>169</v>
      </c>
    </row>
    <row r="5" spans="1:9" ht="15.75" customHeight="1">
      <c r="A5" s="73" t="s">
        <v>170</v>
      </c>
      <c r="B5" s="73" t="s">
        <v>138</v>
      </c>
      <c r="C5" s="73" t="s">
        <v>170</v>
      </c>
      <c r="D5" s="73" t="s">
        <v>170</v>
      </c>
      <c r="E5" s="74">
        <f>SUM(F5:H5)</f>
        <v>5952.68</v>
      </c>
      <c r="F5" s="74">
        <f>F6+F42</f>
        <v>2968.48</v>
      </c>
      <c r="G5" s="74">
        <f>G23</f>
        <v>88.16</v>
      </c>
      <c r="H5" s="74">
        <f>H23+H46+H48</f>
        <v>2896.04</v>
      </c>
      <c r="I5" s="73" t="s">
        <v>170</v>
      </c>
    </row>
    <row r="6" spans="1:9" ht="12.75" customHeight="1">
      <c r="A6" s="73" t="s">
        <v>208</v>
      </c>
      <c r="B6" s="73" t="s">
        <v>209</v>
      </c>
      <c r="C6" s="73" t="s">
        <v>170</v>
      </c>
      <c r="D6" s="73" t="s">
        <v>170</v>
      </c>
      <c r="E6" s="74">
        <f t="shared" ref="E6:E49" si="0">SUM(F6:H6)</f>
        <v>2939.58</v>
      </c>
      <c r="F6" s="74">
        <v>2939.58</v>
      </c>
      <c r="G6" s="74">
        <v>0</v>
      </c>
      <c r="H6" s="74">
        <v>0</v>
      </c>
      <c r="I6" s="73" t="s">
        <v>170</v>
      </c>
    </row>
    <row r="7" spans="1:9" ht="12.75" customHeight="1">
      <c r="A7" s="73" t="s">
        <v>210</v>
      </c>
      <c r="B7" s="73" t="s">
        <v>211</v>
      </c>
      <c r="C7" s="73" t="s">
        <v>212</v>
      </c>
      <c r="D7" s="73" t="s">
        <v>213</v>
      </c>
      <c r="E7" s="74">
        <f t="shared" si="0"/>
        <v>122.49</v>
      </c>
      <c r="F7" s="74">
        <v>122.49</v>
      </c>
      <c r="G7" s="74">
        <v>0</v>
      </c>
      <c r="H7" s="74">
        <v>0</v>
      </c>
      <c r="I7" s="73" t="s">
        <v>214</v>
      </c>
    </row>
    <row r="8" spans="1:9" ht="12.75" customHeight="1">
      <c r="A8" s="73" t="s">
        <v>210</v>
      </c>
      <c r="B8" s="73" t="s">
        <v>211</v>
      </c>
      <c r="C8" s="73" t="s">
        <v>215</v>
      </c>
      <c r="D8" s="73" t="s">
        <v>209</v>
      </c>
      <c r="E8" s="74">
        <f t="shared" si="0"/>
        <v>1495.04</v>
      </c>
      <c r="F8" s="74">
        <v>1495.04</v>
      </c>
      <c r="G8" s="74">
        <v>0</v>
      </c>
      <c r="H8" s="74">
        <v>0</v>
      </c>
      <c r="I8" s="73" t="s">
        <v>214</v>
      </c>
    </row>
    <row r="9" spans="1:9" ht="12.75" customHeight="1">
      <c r="A9" s="73" t="s">
        <v>216</v>
      </c>
      <c r="B9" s="73" t="s">
        <v>217</v>
      </c>
      <c r="C9" s="73" t="s">
        <v>212</v>
      </c>
      <c r="D9" s="73" t="s">
        <v>213</v>
      </c>
      <c r="E9" s="74">
        <f t="shared" si="0"/>
        <v>4.41</v>
      </c>
      <c r="F9" s="74">
        <v>4.41</v>
      </c>
      <c r="G9" s="74">
        <v>0</v>
      </c>
      <c r="H9" s="74">
        <v>0</v>
      </c>
      <c r="I9" s="73" t="s">
        <v>214</v>
      </c>
    </row>
    <row r="10" spans="1:9" ht="12.75" customHeight="1">
      <c r="A10" s="73" t="s">
        <v>216</v>
      </c>
      <c r="B10" s="73" t="s">
        <v>217</v>
      </c>
      <c r="C10" s="73" t="s">
        <v>215</v>
      </c>
      <c r="D10" s="73" t="s">
        <v>209</v>
      </c>
      <c r="E10" s="74">
        <f t="shared" si="0"/>
        <v>255.86</v>
      </c>
      <c r="F10" s="74">
        <v>255.86</v>
      </c>
      <c r="G10" s="74">
        <v>0</v>
      </c>
      <c r="H10" s="74">
        <v>0</v>
      </c>
      <c r="I10" s="73" t="s">
        <v>214</v>
      </c>
    </row>
    <row r="11" spans="1:9" ht="12.75" customHeight="1">
      <c r="A11" s="73" t="s">
        <v>218</v>
      </c>
      <c r="B11" s="73" t="s">
        <v>219</v>
      </c>
      <c r="C11" s="73" t="s">
        <v>215</v>
      </c>
      <c r="D11" s="73" t="s">
        <v>209</v>
      </c>
      <c r="E11" s="74">
        <f t="shared" si="0"/>
        <v>264.45999999999998</v>
      </c>
      <c r="F11" s="74">
        <v>264.45999999999998</v>
      </c>
      <c r="G11" s="74">
        <v>0</v>
      </c>
      <c r="H11" s="74">
        <v>0</v>
      </c>
      <c r="I11" s="73" t="s">
        <v>214</v>
      </c>
    </row>
    <row r="12" spans="1:9" ht="12.75" customHeight="1">
      <c r="A12" s="73" t="s">
        <v>220</v>
      </c>
      <c r="B12" s="73" t="s">
        <v>221</v>
      </c>
      <c r="C12" s="73" t="s">
        <v>222</v>
      </c>
      <c r="D12" s="73" t="s">
        <v>223</v>
      </c>
      <c r="E12" s="74">
        <f t="shared" si="0"/>
        <v>22.65</v>
      </c>
      <c r="F12" s="74">
        <v>22.65</v>
      </c>
      <c r="G12" s="74">
        <v>0</v>
      </c>
      <c r="H12" s="74">
        <v>0</v>
      </c>
      <c r="I12" s="73" t="s">
        <v>214</v>
      </c>
    </row>
    <row r="13" spans="1:9" ht="12.75" customHeight="1">
      <c r="A13" s="73" t="s">
        <v>220</v>
      </c>
      <c r="B13" s="73" t="s">
        <v>221</v>
      </c>
      <c r="C13" s="73" t="s">
        <v>215</v>
      </c>
      <c r="D13" s="73" t="s">
        <v>209</v>
      </c>
      <c r="E13" s="74">
        <f t="shared" si="0"/>
        <v>275.98</v>
      </c>
      <c r="F13" s="74">
        <v>275.98</v>
      </c>
      <c r="G13" s="74">
        <v>0</v>
      </c>
      <c r="H13" s="74">
        <v>0</v>
      </c>
      <c r="I13" s="73" t="s">
        <v>214</v>
      </c>
    </row>
    <row r="14" spans="1:9" ht="12.75" customHeight="1">
      <c r="A14" s="73" t="s">
        <v>224</v>
      </c>
      <c r="B14" s="73" t="s">
        <v>225</v>
      </c>
      <c r="C14" s="73" t="s">
        <v>222</v>
      </c>
      <c r="D14" s="73" t="s">
        <v>223</v>
      </c>
      <c r="E14" s="74">
        <f t="shared" si="0"/>
        <v>9.26</v>
      </c>
      <c r="F14" s="74">
        <v>9.26</v>
      </c>
      <c r="G14" s="74">
        <v>0</v>
      </c>
      <c r="H14" s="74">
        <v>0</v>
      </c>
      <c r="I14" s="73" t="s">
        <v>214</v>
      </c>
    </row>
    <row r="15" spans="1:9" ht="12.75" customHeight="1">
      <c r="A15" s="73" t="s">
        <v>224</v>
      </c>
      <c r="B15" s="73" t="s">
        <v>225</v>
      </c>
      <c r="C15" s="73" t="s">
        <v>215</v>
      </c>
      <c r="D15" s="73" t="s">
        <v>209</v>
      </c>
      <c r="E15" s="74">
        <f t="shared" si="0"/>
        <v>161.41</v>
      </c>
      <c r="F15" s="74">
        <v>161.41</v>
      </c>
      <c r="G15" s="74">
        <v>0</v>
      </c>
      <c r="H15" s="74">
        <v>0</v>
      </c>
      <c r="I15" s="73" t="s">
        <v>214</v>
      </c>
    </row>
    <row r="16" spans="1:9" ht="12.75" customHeight="1">
      <c r="A16" s="73" t="s">
        <v>226</v>
      </c>
      <c r="B16" s="73" t="s">
        <v>227</v>
      </c>
      <c r="C16" s="73" t="s">
        <v>215</v>
      </c>
      <c r="D16" s="73" t="s">
        <v>209</v>
      </c>
      <c r="E16" s="74">
        <f t="shared" si="0"/>
        <v>56.08</v>
      </c>
      <c r="F16" s="74">
        <v>56.08</v>
      </c>
      <c r="G16" s="74">
        <v>0</v>
      </c>
      <c r="H16" s="74">
        <v>0</v>
      </c>
      <c r="I16" s="73" t="s">
        <v>214</v>
      </c>
    </row>
    <row r="17" spans="1:9" ht="12.75" customHeight="1">
      <c r="A17" s="73" t="s">
        <v>228</v>
      </c>
      <c r="B17" s="73" t="s">
        <v>229</v>
      </c>
      <c r="C17" s="73" t="s">
        <v>222</v>
      </c>
      <c r="D17" s="73" t="s">
        <v>223</v>
      </c>
      <c r="E17" s="74">
        <f t="shared" si="0"/>
        <v>0.25</v>
      </c>
      <c r="F17" s="74">
        <v>0.25</v>
      </c>
      <c r="G17" s="74">
        <v>0</v>
      </c>
      <c r="H17" s="74">
        <v>0</v>
      </c>
      <c r="I17" s="73" t="s">
        <v>214</v>
      </c>
    </row>
    <row r="18" spans="1:9" ht="12.75" customHeight="1">
      <c r="A18" s="73" t="s">
        <v>228</v>
      </c>
      <c r="B18" s="73" t="s">
        <v>229</v>
      </c>
      <c r="C18" s="73" t="s">
        <v>215</v>
      </c>
      <c r="D18" s="73" t="s">
        <v>209</v>
      </c>
      <c r="E18" s="74">
        <f t="shared" si="0"/>
        <v>1.51</v>
      </c>
      <c r="F18" s="74">
        <v>1.51</v>
      </c>
      <c r="G18" s="74">
        <v>0</v>
      </c>
      <c r="H18" s="74">
        <v>0</v>
      </c>
      <c r="I18" s="73" t="s">
        <v>214</v>
      </c>
    </row>
    <row r="19" spans="1:9" ht="12.75" customHeight="1">
      <c r="A19" s="73" t="s">
        <v>230</v>
      </c>
      <c r="B19" s="73" t="s">
        <v>231</v>
      </c>
      <c r="C19" s="73" t="s">
        <v>232</v>
      </c>
      <c r="D19" s="73" t="s">
        <v>233</v>
      </c>
      <c r="E19" s="74">
        <f t="shared" si="0"/>
        <v>14.62</v>
      </c>
      <c r="F19" s="74">
        <v>14.62</v>
      </c>
      <c r="G19" s="74">
        <v>0</v>
      </c>
      <c r="H19" s="74">
        <v>0</v>
      </c>
      <c r="I19" s="73" t="s">
        <v>214</v>
      </c>
    </row>
    <row r="20" spans="1:9" ht="12.75" customHeight="1">
      <c r="A20" s="73" t="s">
        <v>230</v>
      </c>
      <c r="B20" s="73" t="s">
        <v>231</v>
      </c>
      <c r="C20" s="73" t="s">
        <v>215</v>
      </c>
      <c r="D20" s="73" t="s">
        <v>209</v>
      </c>
      <c r="E20" s="74">
        <f t="shared" si="0"/>
        <v>232.7</v>
      </c>
      <c r="F20" s="74">
        <v>232.7</v>
      </c>
      <c r="G20" s="74">
        <v>0</v>
      </c>
      <c r="H20" s="74">
        <v>0</v>
      </c>
      <c r="I20" s="73" t="s">
        <v>214</v>
      </c>
    </row>
    <row r="21" spans="1:9" ht="12.75" customHeight="1">
      <c r="A21" s="73" t="s">
        <v>234</v>
      </c>
      <c r="B21" s="73" t="s">
        <v>235</v>
      </c>
      <c r="C21" s="73" t="s">
        <v>215</v>
      </c>
      <c r="D21" s="73" t="s">
        <v>209</v>
      </c>
      <c r="E21" s="74">
        <f t="shared" si="0"/>
        <v>9.5299999999999994</v>
      </c>
      <c r="F21" s="74">
        <v>9.5299999999999994</v>
      </c>
      <c r="G21" s="74">
        <v>0</v>
      </c>
      <c r="H21" s="74">
        <v>0</v>
      </c>
      <c r="I21" s="73" t="s">
        <v>214</v>
      </c>
    </row>
    <row r="22" spans="1:9" ht="12.75" customHeight="1">
      <c r="A22" s="73" t="s">
        <v>236</v>
      </c>
      <c r="B22" s="73" t="s">
        <v>237</v>
      </c>
      <c r="C22" s="73" t="s">
        <v>215</v>
      </c>
      <c r="D22" s="73" t="s">
        <v>209</v>
      </c>
      <c r="E22" s="74">
        <f t="shared" si="0"/>
        <v>13.33</v>
      </c>
      <c r="F22" s="74">
        <v>13.33</v>
      </c>
      <c r="G22" s="74">
        <v>0</v>
      </c>
      <c r="H22" s="74">
        <v>0</v>
      </c>
      <c r="I22" s="73" t="s">
        <v>214</v>
      </c>
    </row>
    <row r="23" spans="1:9" ht="12.75" customHeight="1">
      <c r="A23" s="73" t="s">
        <v>238</v>
      </c>
      <c r="B23" s="73" t="s">
        <v>239</v>
      </c>
      <c r="C23" s="73" t="s">
        <v>170</v>
      </c>
      <c r="D23" s="73" t="s">
        <v>170</v>
      </c>
      <c r="E23" s="74">
        <f t="shared" si="0"/>
        <v>847.06</v>
      </c>
      <c r="F23" s="74">
        <v>0</v>
      </c>
      <c r="G23" s="74">
        <v>88.16</v>
      </c>
      <c r="H23" s="74">
        <v>758.9</v>
      </c>
      <c r="I23" s="73" t="s">
        <v>170</v>
      </c>
    </row>
    <row r="24" spans="1:9" ht="12.75" customHeight="1">
      <c r="A24" s="73" t="s">
        <v>240</v>
      </c>
      <c r="B24" s="73" t="s">
        <v>241</v>
      </c>
      <c r="C24" s="73" t="s">
        <v>242</v>
      </c>
      <c r="D24" s="73" t="s">
        <v>243</v>
      </c>
      <c r="E24" s="74">
        <f t="shared" si="0"/>
        <v>14.81</v>
      </c>
      <c r="F24" s="74">
        <v>0</v>
      </c>
      <c r="G24" s="74">
        <v>14.81</v>
      </c>
      <c r="H24" s="74">
        <v>0</v>
      </c>
      <c r="I24" s="73" t="s">
        <v>214</v>
      </c>
    </row>
    <row r="25" spans="1:9" ht="12.75" customHeight="1">
      <c r="A25" s="73" t="s">
        <v>240</v>
      </c>
      <c r="B25" s="73" t="s">
        <v>241</v>
      </c>
      <c r="C25" s="73" t="s">
        <v>244</v>
      </c>
      <c r="D25" s="73" t="s">
        <v>239</v>
      </c>
      <c r="E25" s="74">
        <f t="shared" si="0"/>
        <v>43.47</v>
      </c>
      <c r="F25" s="74">
        <v>0</v>
      </c>
      <c r="G25" s="74">
        <v>43.47</v>
      </c>
      <c r="H25" s="74">
        <v>0</v>
      </c>
      <c r="I25" s="73" t="s">
        <v>214</v>
      </c>
    </row>
    <row r="26" spans="1:9" ht="12.75" customHeight="1">
      <c r="A26" s="73" t="s">
        <v>245</v>
      </c>
      <c r="B26" s="73" t="s">
        <v>246</v>
      </c>
      <c r="C26" s="73" t="s">
        <v>244</v>
      </c>
      <c r="D26" s="73" t="s">
        <v>239</v>
      </c>
      <c r="E26" s="74">
        <f t="shared" si="0"/>
        <v>1.3</v>
      </c>
      <c r="F26" s="74">
        <v>0</v>
      </c>
      <c r="G26" s="74">
        <v>1.3</v>
      </c>
      <c r="H26" s="74">
        <v>0</v>
      </c>
      <c r="I26" s="73" t="s">
        <v>214</v>
      </c>
    </row>
    <row r="27" spans="1:9" ht="12.75" customHeight="1">
      <c r="A27" s="73" t="s">
        <v>247</v>
      </c>
      <c r="B27" s="73" t="s">
        <v>248</v>
      </c>
      <c r="C27" s="73" t="s">
        <v>244</v>
      </c>
      <c r="D27" s="73" t="s">
        <v>239</v>
      </c>
      <c r="E27" s="74">
        <f t="shared" si="0"/>
        <v>35.5</v>
      </c>
      <c r="F27" s="74">
        <v>0</v>
      </c>
      <c r="G27" s="74">
        <v>0.5</v>
      </c>
      <c r="H27" s="74">
        <v>35</v>
      </c>
      <c r="I27" s="73" t="s">
        <v>214</v>
      </c>
    </row>
    <row r="28" spans="1:9" ht="12.75" customHeight="1">
      <c r="A28" s="73" t="s">
        <v>249</v>
      </c>
      <c r="B28" s="73" t="s">
        <v>250</v>
      </c>
      <c r="C28" s="73" t="s">
        <v>244</v>
      </c>
      <c r="D28" s="73" t="s">
        <v>239</v>
      </c>
      <c r="E28" s="74">
        <f t="shared" si="0"/>
        <v>284.39999999999998</v>
      </c>
      <c r="F28" s="74">
        <v>0</v>
      </c>
      <c r="G28" s="74">
        <v>0.2</v>
      </c>
      <c r="H28" s="74">
        <v>284.2</v>
      </c>
      <c r="I28" s="73" t="s">
        <v>214</v>
      </c>
    </row>
    <row r="29" spans="1:9" ht="12.75" customHeight="1">
      <c r="A29" s="73" t="s">
        <v>251</v>
      </c>
      <c r="B29" s="73" t="s">
        <v>252</v>
      </c>
      <c r="C29" s="73" t="s">
        <v>244</v>
      </c>
      <c r="D29" s="73" t="s">
        <v>239</v>
      </c>
      <c r="E29" s="74">
        <f t="shared" si="0"/>
        <v>1.7</v>
      </c>
      <c r="F29" s="74">
        <v>0</v>
      </c>
      <c r="G29" s="74">
        <v>1.7</v>
      </c>
      <c r="H29" s="74">
        <v>0</v>
      </c>
      <c r="I29" s="73" t="s">
        <v>214</v>
      </c>
    </row>
    <row r="30" spans="1:9" ht="12.75" customHeight="1">
      <c r="A30" s="73" t="s">
        <v>253</v>
      </c>
      <c r="B30" s="73" t="s">
        <v>254</v>
      </c>
      <c r="C30" s="73" t="s">
        <v>244</v>
      </c>
      <c r="D30" s="73" t="s">
        <v>239</v>
      </c>
      <c r="E30" s="74">
        <f t="shared" si="0"/>
        <v>6.5</v>
      </c>
      <c r="F30" s="74">
        <v>0</v>
      </c>
      <c r="G30" s="74">
        <v>1.5</v>
      </c>
      <c r="H30" s="74">
        <v>5</v>
      </c>
      <c r="I30" s="73" t="s">
        <v>214</v>
      </c>
    </row>
    <row r="31" spans="1:9" ht="12.75" customHeight="1">
      <c r="A31" s="73" t="s">
        <v>255</v>
      </c>
      <c r="B31" s="73" t="s">
        <v>256</v>
      </c>
      <c r="C31" s="73" t="s">
        <v>244</v>
      </c>
      <c r="D31" s="73" t="s">
        <v>239</v>
      </c>
      <c r="E31" s="74">
        <f t="shared" si="0"/>
        <v>53</v>
      </c>
      <c r="F31" s="74">
        <v>0</v>
      </c>
      <c r="G31" s="74">
        <v>0</v>
      </c>
      <c r="H31" s="74">
        <v>53</v>
      </c>
      <c r="I31" s="73" t="s">
        <v>214</v>
      </c>
    </row>
    <row r="32" spans="1:9" ht="12.75" customHeight="1">
      <c r="A32" s="73" t="s">
        <v>257</v>
      </c>
      <c r="B32" s="73" t="s">
        <v>258</v>
      </c>
      <c r="C32" s="73" t="s">
        <v>244</v>
      </c>
      <c r="D32" s="73" t="s">
        <v>239</v>
      </c>
      <c r="E32" s="74">
        <f t="shared" si="0"/>
        <v>0.3</v>
      </c>
      <c r="F32" s="74">
        <v>0</v>
      </c>
      <c r="G32" s="74">
        <v>0.3</v>
      </c>
      <c r="H32" s="74">
        <v>0</v>
      </c>
      <c r="I32" s="73" t="s">
        <v>214</v>
      </c>
    </row>
    <row r="33" spans="1:9" ht="12.75" customHeight="1">
      <c r="A33" s="73" t="s">
        <v>259</v>
      </c>
      <c r="B33" s="73" t="s">
        <v>260</v>
      </c>
      <c r="C33" s="73" t="s">
        <v>261</v>
      </c>
      <c r="D33" s="73" t="s">
        <v>262</v>
      </c>
      <c r="E33" s="74">
        <f t="shared" si="0"/>
        <v>42</v>
      </c>
      <c r="F33" s="74">
        <v>0</v>
      </c>
      <c r="G33" s="74">
        <v>0</v>
      </c>
      <c r="H33" s="74">
        <v>42</v>
      </c>
      <c r="I33" s="73" t="s">
        <v>214</v>
      </c>
    </row>
    <row r="34" spans="1:9" ht="12.75" customHeight="1">
      <c r="A34" s="73" t="s">
        <v>259</v>
      </c>
      <c r="B34" s="73" t="s">
        <v>260</v>
      </c>
      <c r="C34" s="73" t="s">
        <v>244</v>
      </c>
      <c r="D34" s="73" t="s">
        <v>239</v>
      </c>
      <c r="E34" s="74">
        <f t="shared" si="0"/>
        <v>141.13999999999999</v>
      </c>
      <c r="F34" s="74">
        <v>0</v>
      </c>
      <c r="G34" s="74">
        <v>1.1399999999999999</v>
      </c>
      <c r="H34" s="74">
        <v>140</v>
      </c>
      <c r="I34" s="73" t="s">
        <v>214</v>
      </c>
    </row>
    <row r="35" spans="1:9" ht="12.75" customHeight="1">
      <c r="A35" s="73" t="s">
        <v>263</v>
      </c>
      <c r="B35" s="73" t="s">
        <v>264</v>
      </c>
      <c r="C35" s="73" t="s">
        <v>244</v>
      </c>
      <c r="D35" s="73" t="s">
        <v>239</v>
      </c>
      <c r="E35" s="74">
        <f t="shared" si="0"/>
        <v>10</v>
      </c>
      <c r="F35" s="74">
        <v>0</v>
      </c>
      <c r="G35" s="74">
        <v>0</v>
      </c>
      <c r="H35" s="74">
        <v>10</v>
      </c>
      <c r="I35" s="73" t="s">
        <v>214</v>
      </c>
    </row>
    <row r="36" spans="1:9" ht="12.75" customHeight="1">
      <c r="A36" s="73" t="s">
        <v>265</v>
      </c>
      <c r="B36" s="73" t="s">
        <v>266</v>
      </c>
      <c r="C36" s="73" t="s">
        <v>267</v>
      </c>
      <c r="D36" s="73" t="s">
        <v>268</v>
      </c>
      <c r="E36" s="74">
        <f t="shared" si="0"/>
        <v>2.4</v>
      </c>
      <c r="F36" s="74">
        <v>0</v>
      </c>
      <c r="G36" s="74">
        <v>2.4</v>
      </c>
      <c r="H36" s="74">
        <v>0</v>
      </c>
      <c r="I36" s="73" t="s">
        <v>214</v>
      </c>
    </row>
    <row r="37" spans="1:9" ht="12.75" customHeight="1">
      <c r="A37" s="73" t="s">
        <v>265</v>
      </c>
      <c r="B37" s="73" t="s">
        <v>266</v>
      </c>
      <c r="C37" s="73" t="s">
        <v>244</v>
      </c>
      <c r="D37" s="73" t="s">
        <v>239</v>
      </c>
      <c r="E37" s="74">
        <f t="shared" si="0"/>
        <v>149.37</v>
      </c>
      <c r="F37" s="74">
        <v>0</v>
      </c>
      <c r="G37" s="74">
        <v>9.4700000000000006</v>
      </c>
      <c r="H37" s="74">
        <v>139.9</v>
      </c>
      <c r="I37" s="73" t="s">
        <v>214</v>
      </c>
    </row>
    <row r="38" spans="1:9" ht="12.75" customHeight="1">
      <c r="A38" s="73" t="s">
        <v>269</v>
      </c>
      <c r="B38" s="73" t="s">
        <v>270</v>
      </c>
      <c r="C38" s="73" t="s">
        <v>244</v>
      </c>
      <c r="D38" s="73" t="s">
        <v>239</v>
      </c>
      <c r="E38" s="74">
        <f t="shared" si="0"/>
        <v>11.19</v>
      </c>
      <c r="F38" s="74">
        <v>0</v>
      </c>
      <c r="G38" s="74">
        <v>11.19</v>
      </c>
      <c r="H38" s="74">
        <v>0</v>
      </c>
      <c r="I38" s="73" t="s">
        <v>214</v>
      </c>
    </row>
    <row r="39" spans="1:9" ht="12.75" customHeight="1">
      <c r="A39" s="73" t="s">
        <v>271</v>
      </c>
      <c r="B39" s="73" t="s">
        <v>272</v>
      </c>
      <c r="C39" s="73" t="s">
        <v>244</v>
      </c>
      <c r="D39" s="73" t="s">
        <v>239</v>
      </c>
      <c r="E39" s="74">
        <f t="shared" si="0"/>
        <v>0.18</v>
      </c>
      <c r="F39" s="74">
        <v>0</v>
      </c>
      <c r="G39" s="74">
        <v>0.18</v>
      </c>
      <c r="H39" s="74">
        <v>0</v>
      </c>
      <c r="I39" s="73" t="s">
        <v>214</v>
      </c>
    </row>
    <row r="40" spans="1:9" ht="12.75" customHeight="1">
      <c r="A40" s="73" t="s">
        <v>273</v>
      </c>
      <c r="B40" s="73" t="s">
        <v>274</v>
      </c>
      <c r="C40" s="73" t="s">
        <v>275</v>
      </c>
      <c r="D40" s="73" t="s">
        <v>276</v>
      </c>
      <c r="E40" s="74">
        <f t="shared" si="0"/>
        <v>20</v>
      </c>
      <c r="F40" s="74">
        <v>0</v>
      </c>
      <c r="G40" s="74">
        <v>0</v>
      </c>
      <c r="H40" s="74">
        <v>20</v>
      </c>
      <c r="I40" s="73" t="s">
        <v>214</v>
      </c>
    </row>
    <row r="41" spans="1:9" ht="12.75" customHeight="1">
      <c r="A41" s="73" t="s">
        <v>273</v>
      </c>
      <c r="B41" s="73" t="s">
        <v>274</v>
      </c>
      <c r="C41" s="73" t="s">
        <v>244</v>
      </c>
      <c r="D41" s="73" t="s">
        <v>239</v>
      </c>
      <c r="E41" s="74">
        <f t="shared" si="0"/>
        <v>29.8</v>
      </c>
      <c r="F41" s="74">
        <v>0</v>
      </c>
      <c r="G41" s="74">
        <v>0</v>
      </c>
      <c r="H41" s="74">
        <v>29.8</v>
      </c>
      <c r="I41" s="73" t="s">
        <v>214</v>
      </c>
    </row>
    <row r="42" spans="1:9" ht="12.75" customHeight="1">
      <c r="A42" s="73" t="s">
        <v>277</v>
      </c>
      <c r="B42" s="73" t="s">
        <v>278</v>
      </c>
      <c r="C42" s="73" t="s">
        <v>170</v>
      </c>
      <c r="D42" s="73" t="s">
        <v>170</v>
      </c>
      <c r="E42" s="74">
        <f t="shared" si="0"/>
        <v>28.9</v>
      </c>
      <c r="F42" s="74">
        <v>28.9</v>
      </c>
      <c r="G42" s="74">
        <v>0</v>
      </c>
      <c r="H42" s="74">
        <v>0</v>
      </c>
      <c r="I42" s="73" t="s">
        <v>170</v>
      </c>
    </row>
    <row r="43" spans="1:9" ht="12.75" customHeight="1">
      <c r="A43" s="73" t="s">
        <v>279</v>
      </c>
      <c r="B43" s="73" t="s">
        <v>280</v>
      </c>
      <c r="C43" s="73" t="s">
        <v>281</v>
      </c>
      <c r="D43" s="73" t="s">
        <v>282</v>
      </c>
      <c r="E43" s="74">
        <f t="shared" si="0"/>
        <v>2.72</v>
      </c>
      <c r="F43" s="74">
        <v>2.72</v>
      </c>
      <c r="G43" s="74">
        <v>0</v>
      </c>
      <c r="H43" s="74">
        <v>0</v>
      </c>
      <c r="I43" s="73" t="s">
        <v>214</v>
      </c>
    </row>
    <row r="44" spans="1:9" ht="12.75" customHeight="1">
      <c r="A44" s="73" t="s">
        <v>283</v>
      </c>
      <c r="B44" s="73" t="s">
        <v>284</v>
      </c>
      <c r="C44" s="73" t="s">
        <v>281</v>
      </c>
      <c r="D44" s="73" t="s">
        <v>282</v>
      </c>
      <c r="E44" s="74">
        <f t="shared" si="0"/>
        <v>12.76</v>
      </c>
      <c r="F44" s="74">
        <v>12.76</v>
      </c>
      <c r="G44" s="74">
        <v>0</v>
      </c>
      <c r="H44" s="74">
        <v>0</v>
      </c>
      <c r="I44" s="73" t="s">
        <v>214</v>
      </c>
    </row>
    <row r="45" spans="1:9" ht="15.75" customHeight="1">
      <c r="A45" s="73" t="s">
        <v>285</v>
      </c>
      <c r="B45" s="73" t="s">
        <v>286</v>
      </c>
      <c r="C45" s="73" t="s">
        <v>287</v>
      </c>
      <c r="D45" s="73" t="s">
        <v>288</v>
      </c>
      <c r="E45" s="74">
        <f t="shared" si="0"/>
        <v>13.42</v>
      </c>
      <c r="F45" s="74">
        <v>13.42</v>
      </c>
      <c r="G45" s="74">
        <v>0</v>
      </c>
      <c r="H45" s="74">
        <v>0</v>
      </c>
      <c r="I45" s="73" t="s">
        <v>214</v>
      </c>
    </row>
    <row r="46" spans="1:9" ht="12.75" customHeight="1">
      <c r="A46" s="73" t="s">
        <v>289</v>
      </c>
      <c r="B46" s="73" t="s">
        <v>290</v>
      </c>
      <c r="C46" s="73" t="s">
        <v>170</v>
      </c>
      <c r="D46" s="73" t="s">
        <v>170</v>
      </c>
      <c r="E46" s="74">
        <f t="shared" si="0"/>
        <v>252</v>
      </c>
      <c r="F46" s="74">
        <v>0</v>
      </c>
      <c r="G46" s="74">
        <v>0</v>
      </c>
      <c r="H46" s="74">
        <v>252</v>
      </c>
      <c r="I46" s="73" t="s">
        <v>170</v>
      </c>
    </row>
    <row r="47" spans="1:9" ht="12.75" customHeight="1">
      <c r="A47" s="73" t="s">
        <v>291</v>
      </c>
      <c r="B47" s="73" t="s">
        <v>292</v>
      </c>
      <c r="C47" s="73" t="s">
        <v>293</v>
      </c>
      <c r="D47" s="73" t="s">
        <v>294</v>
      </c>
      <c r="E47" s="74">
        <f t="shared" si="0"/>
        <v>252</v>
      </c>
      <c r="F47" s="74">
        <v>0</v>
      </c>
      <c r="G47" s="74">
        <v>0</v>
      </c>
      <c r="H47" s="74">
        <v>252</v>
      </c>
      <c r="I47" s="73" t="s">
        <v>214</v>
      </c>
    </row>
    <row r="48" spans="1:9" ht="12.75" customHeight="1">
      <c r="A48" s="73" t="s">
        <v>295</v>
      </c>
      <c r="B48" s="73" t="s">
        <v>296</v>
      </c>
      <c r="C48" s="73" t="s">
        <v>170</v>
      </c>
      <c r="D48" s="73" t="s">
        <v>170</v>
      </c>
      <c r="E48" s="74">
        <f t="shared" si="0"/>
        <v>1885.14</v>
      </c>
      <c r="F48" s="74">
        <v>0</v>
      </c>
      <c r="G48" s="74">
        <v>0</v>
      </c>
      <c r="H48" s="74">
        <v>1885.14</v>
      </c>
      <c r="I48" s="73" t="s">
        <v>170</v>
      </c>
    </row>
    <row r="49" spans="1:9" ht="12.75" customHeight="1">
      <c r="A49" s="73" t="s">
        <v>297</v>
      </c>
      <c r="B49" s="73" t="s">
        <v>298</v>
      </c>
      <c r="C49" s="73" t="s">
        <v>299</v>
      </c>
      <c r="D49" s="73" t="s">
        <v>300</v>
      </c>
      <c r="E49" s="74">
        <f t="shared" si="0"/>
        <v>1885.14</v>
      </c>
      <c r="F49" s="74">
        <v>0</v>
      </c>
      <c r="G49" s="74">
        <v>0</v>
      </c>
      <c r="H49" s="74">
        <v>1885.14</v>
      </c>
      <c r="I49" s="73" t="s">
        <v>214</v>
      </c>
    </row>
  </sheetData>
  <mergeCells count="1">
    <mergeCell ref="A2:I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4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K18" sqref="K18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56" t="s">
        <v>21</v>
      </c>
    </row>
    <row r="2" spans="1:6" ht="28.5" customHeight="1">
      <c r="A2" s="150" t="s">
        <v>301</v>
      </c>
      <c r="B2" s="150"/>
      <c r="C2" s="150"/>
      <c r="D2" s="150"/>
      <c r="E2" s="150"/>
      <c r="F2" s="150"/>
    </row>
    <row r="3" spans="1:6" ht="22.5" customHeight="1">
      <c r="F3" s="63" t="s">
        <v>43</v>
      </c>
    </row>
    <row r="4" spans="1:6" ht="22.5" customHeight="1">
      <c r="A4" s="58" t="s">
        <v>164</v>
      </c>
      <c r="B4" s="58" t="s">
        <v>165</v>
      </c>
      <c r="C4" s="58" t="s">
        <v>138</v>
      </c>
      <c r="D4" s="58" t="s">
        <v>166</v>
      </c>
      <c r="E4" s="58" t="s">
        <v>167</v>
      </c>
      <c r="F4" s="58" t="s">
        <v>169</v>
      </c>
    </row>
    <row r="5" spans="1:6" ht="15.75" customHeight="1">
      <c r="A5" s="73" t="s">
        <v>170</v>
      </c>
      <c r="B5" s="73" t="s">
        <v>138</v>
      </c>
      <c r="C5" s="74">
        <f>D5+E5</f>
        <v>3056.64</v>
      </c>
      <c r="D5" s="74">
        <f>D6+D16</f>
        <v>2968.48</v>
      </c>
      <c r="E5" s="74">
        <f>E6+E16</f>
        <v>88.16</v>
      </c>
      <c r="F5" s="73" t="s">
        <v>170</v>
      </c>
    </row>
    <row r="6" spans="1:6" ht="12.75" customHeight="1">
      <c r="A6" s="73" t="s">
        <v>177</v>
      </c>
      <c r="B6" s="73" t="s">
        <v>178</v>
      </c>
      <c r="C6" s="74">
        <f t="shared" ref="C6:C18" si="0">D6+E6</f>
        <v>2718.16</v>
      </c>
      <c r="D6" s="74">
        <v>2639.59</v>
      </c>
      <c r="E6" s="74">
        <v>78.569999999999993</v>
      </c>
      <c r="F6" s="73" t="s">
        <v>170</v>
      </c>
    </row>
    <row r="7" spans="1:6" ht="12.75" customHeight="1">
      <c r="A7" s="73" t="s">
        <v>179</v>
      </c>
      <c r="B7" s="73" t="s">
        <v>180</v>
      </c>
      <c r="C7" s="74">
        <f t="shared" si="0"/>
        <v>607.11</v>
      </c>
      <c r="D7" s="74">
        <v>579.76</v>
      </c>
      <c r="E7" s="74">
        <v>27.35</v>
      </c>
      <c r="F7" s="73" t="s">
        <v>170</v>
      </c>
    </row>
    <row r="8" spans="1:6" ht="12.75" customHeight="1">
      <c r="A8" s="73" t="s">
        <v>181</v>
      </c>
      <c r="B8" s="73" t="s">
        <v>182</v>
      </c>
      <c r="C8" s="74">
        <f t="shared" si="0"/>
        <v>198.72</v>
      </c>
      <c r="D8" s="74">
        <v>181.51</v>
      </c>
      <c r="E8" s="74">
        <v>17.21</v>
      </c>
      <c r="F8" s="73" t="s">
        <v>214</v>
      </c>
    </row>
    <row r="9" spans="1:6" ht="12.75" customHeight="1">
      <c r="A9" s="73" t="s">
        <v>183</v>
      </c>
      <c r="B9" s="73" t="s">
        <v>184</v>
      </c>
      <c r="C9" s="74">
        <f t="shared" si="0"/>
        <v>408.39</v>
      </c>
      <c r="D9" s="74">
        <v>398.25</v>
      </c>
      <c r="E9" s="74">
        <v>10.14</v>
      </c>
      <c r="F9" s="73" t="s">
        <v>214</v>
      </c>
    </row>
    <row r="10" spans="1:6" ht="12.75" customHeight="1">
      <c r="A10" s="73" t="s">
        <v>185</v>
      </c>
      <c r="B10" s="73" t="s">
        <v>186</v>
      </c>
      <c r="C10" s="74">
        <f t="shared" si="0"/>
        <v>907.99</v>
      </c>
      <c r="D10" s="74">
        <v>886.99</v>
      </c>
      <c r="E10" s="74">
        <v>21</v>
      </c>
      <c r="F10" s="73" t="s">
        <v>170</v>
      </c>
    </row>
    <row r="11" spans="1:6" ht="25.5" customHeight="1">
      <c r="A11" s="73" t="s">
        <v>187</v>
      </c>
      <c r="B11" s="73" t="s">
        <v>188</v>
      </c>
      <c r="C11" s="74">
        <f t="shared" si="0"/>
        <v>907.99</v>
      </c>
      <c r="D11" s="74">
        <v>886.99</v>
      </c>
      <c r="E11" s="74">
        <v>21</v>
      </c>
      <c r="F11" s="73" t="s">
        <v>214</v>
      </c>
    </row>
    <row r="12" spans="1:6" ht="25.5" customHeight="1">
      <c r="A12" s="73" t="s">
        <v>189</v>
      </c>
      <c r="B12" s="73" t="s">
        <v>190</v>
      </c>
      <c r="C12" s="74">
        <f t="shared" si="0"/>
        <v>748.21</v>
      </c>
      <c r="D12" s="74">
        <v>728.1</v>
      </c>
      <c r="E12" s="74">
        <v>20.11</v>
      </c>
      <c r="F12" s="73" t="s">
        <v>170</v>
      </c>
    </row>
    <row r="13" spans="1:6" ht="25.5" customHeight="1">
      <c r="A13" s="73" t="s">
        <v>191</v>
      </c>
      <c r="B13" s="73" t="s">
        <v>192</v>
      </c>
      <c r="C13" s="74">
        <f t="shared" si="0"/>
        <v>748.21</v>
      </c>
      <c r="D13" s="74">
        <v>728.1</v>
      </c>
      <c r="E13" s="74">
        <v>20.11</v>
      </c>
      <c r="F13" s="73" t="s">
        <v>214</v>
      </c>
    </row>
    <row r="14" spans="1:6" ht="25.5" customHeight="1">
      <c r="A14" s="73" t="s">
        <v>193</v>
      </c>
      <c r="B14" s="73" t="s">
        <v>194</v>
      </c>
      <c r="C14" s="74">
        <f t="shared" si="0"/>
        <v>454.85</v>
      </c>
      <c r="D14" s="74">
        <v>444.74</v>
      </c>
      <c r="E14" s="74">
        <v>10.11</v>
      </c>
      <c r="F14" s="73" t="s">
        <v>170</v>
      </c>
    </row>
    <row r="15" spans="1:6" ht="25.5" customHeight="1">
      <c r="A15" s="73" t="s">
        <v>195</v>
      </c>
      <c r="B15" s="73" t="s">
        <v>196</v>
      </c>
      <c r="C15" s="74">
        <f t="shared" si="0"/>
        <v>454.85</v>
      </c>
      <c r="D15" s="74">
        <v>444.74</v>
      </c>
      <c r="E15" s="74">
        <v>10.11</v>
      </c>
      <c r="F15" s="73" t="s">
        <v>214</v>
      </c>
    </row>
    <row r="16" spans="1:6" ht="12.75" customHeight="1">
      <c r="A16" s="73" t="s">
        <v>197</v>
      </c>
      <c r="B16" s="73" t="s">
        <v>198</v>
      </c>
      <c r="C16" s="74">
        <f t="shared" si="0"/>
        <v>338.48</v>
      </c>
      <c r="D16" s="74">
        <v>328.89</v>
      </c>
      <c r="E16" s="74">
        <v>9.59</v>
      </c>
      <c r="F16" s="73" t="s">
        <v>170</v>
      </c>
    </row>
    <row r="17" spans="1:6" ht="12.75" customHeight="1">
      <c r="A17" s="73" t="s">
        <v>199</v>
      </c>
      <c r="B17" s="73" t="s">
        <v>200</v>
      </c>
      <c r="C17" s="74">
        <f t="shared" si="0"/>
        <v>338.48</v>
      </c>
      <c r="D17" s="74">
        <v>328.89</v>
      </c>
      <c r="E17" s="74">
        <v>9.59</v>
      </c>
      <c r="F17" s="73" t="s">
        <v>170</v>
      </c>
    </row>
    <row r="18" spans="1:6" ht="25.5" customHeight="1">
      <c r="A18" s="73" t="s">
        <v>201</v>
      </c>
      <c r="B18" s="73" t="s">
        <v>202</v>
      </c>
      <c r="C18" s="74">
        <f t="shared" si="0"/>
        <v>338.48</v>
      </c>
      <c r="D18" s="74">
        <v>328.89</v>
      </c>
      <c r="E18" s="74">
        <v>9.59</v>
      </c>
      <c r="F18" s="73" t="s">
        <v>214</v>
      </c>
    </row>
    <row r="19" spans="1:6" ht="12.75" customHeight="1">
      <c r="B19" s="56"/>
      <c r="E19" s="99"/>
    </row>
  </sheetData>
  <mergeCells count="1">
    <mergeCell ref="A2:F2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32</vt:i4>
      </vt:variant>
      <vt:variant>
        <vt:lpstr>命名范围</vt:lpstr>
      </vt:variant>
      <vt:variant>
        <vt:i4>18</vt:i4>
      </vt:variant>
    </vt:vector>
  </HeadingPairs>
  <TitlesOfParts>
    <vt:vector size="5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表14-部门专项业务经费绩效目标表（污水处理厂运行经费）</vt:lpstr>
      <vt:lpstr>表14-部门专项业务经费绩效目标表（管家湾加压站电费）</vt:lpstr>
      <vt:lpstr>表14-部门专项业务经费绩效目标表（环卫经费）</vt:lpstr>
      <vt:lpstr>表14-部门专项业务经费绩效目标表（饮马河沿线改造项目资金)</vt:lpstr>
      <vt:lpstr>表14-部门专项业务经费绩效目标表（猯卧梁排水延伸改造资金）</vt:lpstr>
      <vt:lpstr>表14-部门专项业务经费绩效目标表（路灯维修）</vt:lpstr>
      <vt:lpstr>表14-部门专项业务经费绩效目标表（路灯电费)</vt:lpstr>
      <vt:lpstr>表14-部门专项业务经费绩效目标表（环卫工人补发工资资金)</vt:lpstr>
      <vt:lpstr>表14-部门专项业务经费绩效目标表（园林管护费）</vt:lpstr>
      <vt:lpstr>表14-部门专项业务经费绩效目标表（物业管理费)</vt:lpstr>
      <vt:lpstr>表14-部门专项业务经费绩效目标表（水电费)</vt:lpstr>
      <vt:lpstr>表14-部门专项业务经费绩效目标表（农户改善居住条件资金)</vt:lpstr>
      <vt:lpstr>表14-部门专项业务经费绩效目标表（姬家茆排水工程款）</vt:lpstr>
      <vt:lpstr>表14-部门专项业务经费绩效目标表（银南新区移民搬迁建设资金）</vt:lpstr>
      <vt:lpstr>表15-部门整体支出绩效目标表</vt:lpstr>
      <vt:lpstr>表16-专项资金总体绩效目标表</vt:lpstr>
      <vt:lpstr>Sheet1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cp:lastPrinted>2021-05-26T09:27:00Z</cp:lastPrinted>
  <dcterms:created xsi:type="dcterms:W3CDTF">2018-01-09T01:56:00Z</dcterms:created>
  <dcterms:modified xsi:type="dcterms:W3CDTF">2021-06-09T07:31:35Z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