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500" windowHeight="10340" tabRatio="886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Print_Area" localSheetId="0">封面!$A$1:A12</definedName>
    <definedName name="_xlnm.Print_Area" localSheetId="1">目录!$A$1:L21</definedName>
    <definedName name="_xlnm.Print_Area" localSheetId="2">'表1-收支总表'!$A$1:H45</definedName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Area" localSheetId="5">'表4-财政拨款收支总表'!$A$1:H41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Area" localSheetId="10">'表9-政府性基金收支表'!$A$1:H27</definedName>
    <definedName name="_xlnm.Print_Titles" localSheetId="10">'表9-政府性基金收支表'!$1:5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Area" localSheetId="16">'表15-部门整体支出绩效目标表'!$A$1:H39</definedName>
  </definedNames>
  <calcPr calcId="144525"/>
</workbook>
</file>

<file path=xl/sharedStrings.xml><?xml version="1.0" encoding="utf-8"?>
<sst xmlns="http://schemas.openxmlformats.org/spreadsheetml/2006/main" count="594">
  <si>
    <t>2022年部门综合预算公开报表</t>
  </si>
  <si>
    <t xml:space="preserve">    部门名称：中国人民政治协商会议陕西省米脂县委员会</t>
  </si>
  <si>
    <t xml:space="preserve">            保密审查情况：已审查</t>
  </si>
  <si>
    <t xml:space="preserve">            部门主要负责人审签情况：已审签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</si>
  <si>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</si>
  <si>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</si>
  <si>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</si>
  <si>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</si>
  <si>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</si>
  <si>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</si>
  <si>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2022年部门综合预算收支总表</t>
  </si>
  <si>
    <t>否</t>
  </si>
  <si>
    <t>表2</t>
  </si>
  <si>
    <t>2022年部门综合预算收入总表</t>
  </si>
  <si>
    <t>表3</t>
  </si>
  <si>
    <t>2022年部门综合预算支出总表</t>
  </si>
  <si>
    <t>表4</t>
  </si>
  <si>
    <t>2022年部门综合预算财政拨款收支总表</t>
  </si>
  <si>
    <t>表5</t>
  </si>
  <si>
    <t>2022年部门综合预算一般公共预算支出明细表（按支出功能分类科目）</t>
  </si>
  <si>
    <t>表6</t>
  </si>
  <si>
    <t>2022年部门综合预算一般公共预算支出明细表（按支出经济分类科目）</t>
  </si>
  <si>
    <t>表7</t>
  </si>
  <si>
    <t>2022年部门综合预算一般公共预算基本支出明细表（按支出功能分类科目）</t>
  </si>
  <si>
    <t>表8</t>
  </si>
  <si>
    <t>2022年部门综合预算一般公共预算基本支出明细表（按支出经济分类科目）</t>
  </si>
  <si>
    <t>表9</t>
  </si>
  <si>
    <t>2022年部门综合预算政府性基金收支表</t>
  </si>
  <si>
    <t>是</t>
  </si>
  <si>
    <t>本单位不涉及</t>
  </si>
  <si>
    <t>表10</t>
  </si>
  <si>
    <t>2022年部门综合预算专项业务经费支出表</t>
  </si>
  <si>
    <t>表11</t>
  </si>
  <si>
    <t>2022年部门综合预算财政拨款上年结转资金支出表</t>
  </si>
  <si>
    <t>无结转资金</t>
  </si>
  <si>
    <t>表12</t>
  </si>
  <si>
    <t>2022年部门综合预算政府采购（资产配置、购买服务）预算表</t>
  </si>
  <si>
    <t>无政府采购计划</t>
  </si>
  <si>
    <t>表13</t>
  </si>
  <si>
    <t>2022年部门综合预算一般公共预算拨款“三公”经费及会议费、培训费支出预算表</t>
  </si>
  <si>
    <t>表14</t>
  </si>
  <si>
    <t>2022年部门专项业务经费绩效目标表</t>
  </si>
  <si>
    <t>表15</t>
  </si>
  <si>
    <t>2022年部门整体支出绩效目标表</t>
  </si>
  <si>
    <t>表16</t>
  </si>
  <si>
    <t>2022年专项资金总体绩效目标表</t>
  </si>
  <si>
    <t>无专项资金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</si>
  <si>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</si>
  <si>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</si>
  <si>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</si>
  <si>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</si>
  <si>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</si>
  <si>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</si>
  <si>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</si>
  <si>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</si>
  <si>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</si>
  <si>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</si>
  <si>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</si>
  <si>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</si>
  <si>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</si>
  <si>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</si>
  <si>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</si>
  <si>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</si>
  <si>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</si>
  <si>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</si>
  <si>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</si>
  <si>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</si>
  <si>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</si>
  <si>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</si>
  <si>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</si>
  <si>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</si>
  <si>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</si>
  <si>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</si>
  <si>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</si>
  <si>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</si>
  <si>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</si>
  <si>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</si>
  <si>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</si>
  <si>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</si>
  <si>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</si>
  <si>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</si>
  <si>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</si>
  <si>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</si>
  <si>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</si>
  <si>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</si>
  <si>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</si>
  <si>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</si>
  <si>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</si>
  <si>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</si>
  <si>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</si>
  <si>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</si>
  <si>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</si>
  <si>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</si>
  <si>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</si>
  <si>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</si>
  <si>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</si>
  <si>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</si>
  <si>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</si>
  <si>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</si>
  <si>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</si>
  <si>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</si>
  <si>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</si>
  <si>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</si>
  <si>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</si>
  <si>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</si>
  <si>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</si>
  <si>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</si>
  <si>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</si>
  <si>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</si>
  <si>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</si>
  <si>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</si>
  <si>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</si>
  <si>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</si>
  <si>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</si>
  <si>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</si>
  <si>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</si>
  <si>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</si>
  <si>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</si>
  <si>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</si>
  <si>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</si>
  <si>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</si>
  <si>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</si>
  <si>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</si>
  <si>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</si>
  <si>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</si>
  <si>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</si>
  <si>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</si>
  <si>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</si>
  <si>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</si>
  <si>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</si>
  <si>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</si>
  <si>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</si>
  <si>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</si>
  <si>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</si>
  <si>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</si>
  <si>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</si>
  <si>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</si>
  <si>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</si>
  <si>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</si>
  <si>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</si>
  <si>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</si>
  <si>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</si>
  <si>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</si>
  <si>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</si>
  <si>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</si>
  <si>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</si>
  <si>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</si>
  <si>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</si>
  <si>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</si>
  <si>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</si>
  <si>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</si>
  <si>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</si>
  <si>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</si>
  <si>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**</t>
  </si>
  <si>
    <t>中国人民政治协商会议陕西省米脂县委员会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</si>
  <si>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</si>
  <si>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</si>
  <si>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</si>
  <si>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</si>
  <si>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</si>
  <si>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</si>
  <si>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</si>
  <si>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2022年部门综合预算一般公共预算支出明细表（按支出功能分类科目-不含上年结转）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</si>
  <si>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</si>
  <si>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</si>
  <si>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</si>
  <si>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</si>
  <si>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</si>
  <si>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</si>
  <si>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/>
  </si>
  <si>
    <t>201</t>
  </si>
  <si>
    <t>一般公共服务支出</t>
  </si>
  <si>
    <t>　　20102</t>
  </si>
  <si>
    <t>　　政协事务</t>
  </si>
  <si>
    <t>　　　　2010201</t>
  </si>
  <si>
    <t>　　　　行政运行</t>
  </si>
  <si>
    <t>　　　　2010202</t>
  </si>
  <si>
    <t>　　　　一般行政管理事务</t>
  </si>
  <si>
    <t>　　　　2010204</t>
  </si>
  <si>
    <t>　　　　政协会议</t>
  </si>
  <si>
    <t>　　　　2010205</t>
  </si>
  <si>
    <t>　　　　委员视察</t>
  </si>
  <si>
    <t>207</t>
  </si>
  <si>
    <t>文化旅游体育与传媒支出</t>
  </si>
  <si>
    <t>　　20701</t>
  </si>
  <si>
    <t>　　文化和旅游</t>
  </si>
  <si>
    <t>　　　　2070111</t>
  </si>
  <si>
    <t>　　　　文化创作与保护</t>
  </si>
  <si>
    <t>2022年部门综合预算一般公共预算支出明细表（按支出经济分类科目-不含上年结转）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</si>
  <si>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</si>
  <si>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</si>
  <si>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</si>
  <si>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</si>
  <si>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</si>
  <si>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</si>
  <si>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</si>
  <si>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　　基本工资</t>
  </si>
  <si>
    <t>50101</t>
  </si>
  <si>
    <t>工资奖金津补贴</t>
  </si>
  <si>
    <t>　　30108</t>
  </si>
  <si>
    <t>　　机关事业单位基本养老保险缴费</t>
  </si>
  <si>
    <t>50102</t>
  </si>
  <si>
    <t>社会保障缴费</t>
  </si>
  <si>
    <t>　　30109</t>
  </si>
  <si>
    <t>　　职业年金缴费</t>
  </si>
  <si>
    <t>　　30113</t>
  </si>
  <si>
    <t>　　住房公积金</t>
  </si>
  <si>
    <t>50103</t>
  </si>
  <si>
    <t>住房公积金</t>
  </si>
  <si>
    <t>　　30199</t>
  </si>
  <si>
    <t>　　其他工资福利支出</t>
  </si>
  <si>
    <t>50199</t>
  </si>
  <si>
    <t>其他工资福利支出</t>
  </si>
  <si>
    <t>302</t>
  </si>
  <si>
    <t>商品和服务支出</t>
  </si>
  <si>
    <t>　　30201</t>
  </si>
  <si>
    <t>　　办公费</t>
  </si>
  <si>
    <t>50201</t>
  </si>
  <si>
    <t>办公经费</t>
  </si>
  <si>
    <t>　　30202</t>
  </si>
  <si>
    <t>　　印刷费</t>
  </si>
  <si>
    <t>　　30205</t>
  </si>
  <si>
    <t>　　水费</t>
  </si>
  <si>
    <t>　　30206</t>
  </si>
  <si>
    <t>　　电费</t>
  </si>
  <si>
    <t>　　30207</t>
  </si>
  <si>
    <t>　　邮电费</t>
  </si>
  <si>
    <t>　　30208</t>
  </si>
  <si>
    <t>　　取暖费</t>
  </si>
  <si>
    <t>　　30209</t>
  </si>
  <si>
    <t>　　物业管理费</t>
  </si>
  <si>
    <t>　　30211</t>
  </si>
  <si>
    <t>　　差旅费</t>
  </si>
  <si>
    <t>　　30213</t>
  </si>
  <si>
    <t>　　维修（护）费</t>
  </si>
  <si>
    <t>50209</t>
  </si>
  <si>
    <t>维修（护）费</t>
  </si>
  <si>
    <t>　　30214</t>
  </si>
  <si>
    <t>　　租赁费</t>
  </si>
  <si>
    <t>　　30215</t>
  </si>
  <si>
    <t>　　会议费</t>
  </si>
  <si>
    <t>50202</t>
  </si>
  <si>
    <t>会议费</t>
  </si>
  <si>
    <t>　　30216</t>
  </si>
  <si>
    <t>　　培训费</t>
  </si>
  <si>
    <t>50203</t>
  </si>
  <si>
    <t>培训费</t>
  </si>
  <si>
    <t>　　30226</t>
  </si>
  <si>
    <t>　　劳务费</t>
  </si>
  <si>
    <t>50205</t>
  </si>
  <si>
    <t>委托业务费</t>
  </si>
  <si>
    <t>　　30228</t>
  </si>
  <si>
    <t>　　工会经费</t>
  </si>
  <si>
    <t>　　30231</t>
  </si>
  <si>
    <t>　　公务用车运行维护费</t>
  </si>
  <si>
    <t>50208</t>
  </si>
  <si>
    <t>公务用车运行维护费</t>
  </si>
  <si>
    <t>　　30239</t>
  </si>
  <si>
    <t>　　其他交通费用</t>
  </si>
  <si>
    <t>　　30299</t>
  </si>
  <si>
    <t>　　其他商品和服务支出</t>
  </si>
  <si>
    <t>50299</t>
  </si>
  <si>
    <t>其他商品和服务支出</t>
  </si>
  <si>
    <t>303</t>
  </si>
  <si>
    <t>对个人和家庭的补助</t>
  </si>
  <si>
    <t xml:space="preserve">    其他对个人家庭补助</t>
  </si>
  <si>
    <t>50901</t>
  </si>
  <si>
    <t>其他对个人家庭补助</t>
  </si>
  <si>
    <t>310</t>
  </si>
  <si>
    <t>资本性支出</t>
  </si>
  <si>
    <t>　　31002</t>
  </si>
  <si>
    <t>　　办公设备购置</t>
  </si>
  <si>
    <t>50306</t>
  </si>
  <si>
    <t>设备购置</t>
  </si>
  <si>
    <t>2022年部门综合预算一般公共预算基本支出明细表（按支出功能分类科目-不含上年结转）</t>
  </si>
  <si>
    <t>2022年部门综合预算一般公共预算基本支出明细表（支出经济分类科目-不含上年结转）</t>
  </si>
  <si>
    <t>2022年部门综合预算政府性基金收支表（不含上年结转）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</si>
  <si>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</si>
  <si>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</si>
  <si>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</si>
  <si>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</si>
  <si>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</si>
  <si>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</si>
  <si>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</si>
  <si>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</si>
  <si>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</si>
  <si>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</si>
  <si>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</si>
  <si>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</si>
  <si>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</si>
  <si>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</si>
  <si>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</si>
  <si>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</si>
  <si>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</si>
  <si>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</si>
  <si>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</si>
  <si>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</si>
  <si>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</si>
  <si>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</si>
  <si>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</si>
  <si>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</si>
  <si>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</si>
  <si>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</si>
  <si>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</si>
  <si>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</si>
  <si>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</si>
  <si>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</si>
  <si>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</si>
  <si>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</si>
  <si>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</si>
  <si>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</si>
  <si>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</si>
  <si>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</si>
  <si>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</si>
  <si>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</si>
  <si>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</si>
  <si>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</si>
  <si>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</si>
  <si>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</si>
  <si>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</si>
  <si>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</si>
  <si>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</si>
  <si>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2022年部门综合预算专项业务经费支出表（不含上年结转）</t>
  </si>
  <si>
    <t>单位（项目）名称</t>
  </si>
  <si>
    <t>项目金额</t>
  </si>
  <si>
    <t>项目简介</t>
  </si>
  <si>
    <t>102</t>
  </si>
  <si>
    <t>　　102001</t>
  </si>
  <si>
    <t>　　中国人民政治协商会议陕西省米脂县委员会</t>
  </si>
  <si>
    <t>　　　　</t>
  </si>
  <si>
    <t>　　　　通用项目</t>
  </si>
  <si>
    <t>　　　　　　</t>
  </si>
  <si>
    <t>　　　　　　大型活动</t>
  </si>
  <si>
    <t>　　　　　　　　</t>
  </si>
  <si>
    <t>　　　　　　　　《米》杂志编辑出版工作经费</t>
  </si>
  <si>
    <t>预期内编辑出版四期《米》杂志，达到国家出版物水平。</t>
  </si>
  <si>
    <t>　　　　　　　　《政协志》编辑工作经费</t>
  </si>
  <si>
    <t>做好出版《政协志》前期工作。</t>
  </si>
  <si>
    <t>　　　　　　　　各专委调研视察活动经费</t>
  </si>
  <si>
    <t>计划组织委员参加调研视察活动，100%形成高质量调研报告。</t>
  </si>
  <si>
    <t>　　　　　　　　培训经费</t>
  </si>
  <si>
    <t>全面提升政协委员的理论水平和履职能力。</t>
  </si>
  <si>
    <t>　　　　　　　　委员活动经费</t>
  </si>
  <si>
    <t>组织委员参加调研视察、学习等活动，保障政协委员更好的履行职责。</t>
  </si>
  <si>
    <t>　　　　　　　　文史编辑出版工作经费</t>
  </si>
  <si>
    <r>
      <rPr>
        <sz val="10"/>
        <rFont val="宋体"/>
        <charset val="0"/>
      </rPr>
      <t>本年内编辑出版米脂文史之十六、文史之十七，本年财政预算资金</t>
    </r>
    <r>
      <rPr>
        <sz val="10"/>
        <rFont val="Arial"/>
        <charset val="0"/>
      </rPr>
      <t>10</t>
    </r>
    <r>
      <rPr>
        <sz val="10"/>
        <rFont val="宋体"/>
        <charset val="0"/>
      </rPr>
      <t>万元。</t>
    </r>
  </si>
  <si>
    <t>　　　　　　　　政协常委例会</t>
  </si>
  <si>
    <t>政协常委例会属政协会议，此会议经费以保障政协委员参加政协活动，履行委员职责。</t>
  </si>
  <si>
    <t>　　　　　　　　政协全委会</t>
  </si>
  <si>
    <r>
      <rPr>
        <sz val="10"/>
        <rFont val="宋体"/>
        <charset val="0"/>
      </rPr>
      <t>预计</t>
    </r>
    <r>
      <rPr>
        <sz val="10"/>
        <rFont val="Arial"/>
        <charset val="0"/>
      </rPr>
      <t>4</t>
    </r>
    <r>
      <rPr>
        <sz val="10"/>
        <rFont val="宋体"/>
        <charset val="0"/>
      </rPr>
      <t>月份召开政协米脂县委员会十届一次会议。</t>
    </r>
  </si>
  <si>
    <t>　　　　　　专项购置</t>
  </si>
  <si>
    <t>　　　　　　　　办公设备购置</t>
  </si>
  <si>
    <t>购置单位办公、后勤等所需各类设备。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</si>
  <si>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</si>
  <si>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</si>
  <si>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</si>
  <si>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</si>
  <si>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</si>
  <si>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</si>
  <si>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</si>
  <si>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</si>
  <si>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</si>
  <si>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</si>
  <si>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</si>
  <si>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2022年部门综合预算政府采购（资产配置、购买服务）预算表（不含上年结转）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</si>
  <si>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</si>
  <si>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</si>
  <si>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</si>
  <si>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</si>
  <si>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</si>
  <si>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</si>
  <si>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</si>
  <si>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</si>
  <si>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</si>
  <si>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</si>
  <si>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</si>
  <si>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</si>
  <si>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</si>
  <si>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</si>
  <si>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2022年部门综合预算一般公共预算拨款“三公”经费及会议费、培训费支出预算表（不含上年结转）</t>
  </si>
  <si>
    <t>2021年</t>
  </si>
  <si>
    <t>2022年</t>
  </si>
  <si>
    <t>增减变化情况</t>
  </si>
  <si>
    <t>一般公共预算拨款安排的“三公”经费预算</t>
  </si>
  <si>
    <t>因公出国（境）费用</t>
  </si>
  <si>
    <t>公务接待费</t>
  </si>
  <si>
    <t>公务用车购置及运行维护费</t>
  </si>
  <si>
    <t>公务用车购置费</t>
  </si>
  <si>
    <t>2022年部门预算专项业务经费绩效目标表</t>
  </si>
  <si>
    <t>项目名称</t>
  </si>
  <si>
    <t>政协全委会</t>
  </si>
  <si>
    <t>主管部门</t>
  </si>
  <si>
    <t xml:space="preserve">政协 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</si>
  <si>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</si>
  <si>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</si>
  <si>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</si>
  <si>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</si>
  <si>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</si>
  <si>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  保障机关履行政治协商、民主监督、参政议政三大职能。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</si>
  <si>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</si>
  <si>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</si>
  <si>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</si>
  <si>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</si>
  <si>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</si>
  <si>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</si>
  <si>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</si>
  <si>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>召开政协全委会</t>
  </si>
  <si>
    <t>1次</t>
  </si>
  <si>
    <t>质量指标</t>
  </si>
  <si>
    <t>会议质量</t>
  </si>
  <si>
    <t>会议圆满完成既定议程与任务，胜利闭幕</t>
  </si>
  <si>
    <t>时效指标</t>
  </si>
  <si>
    <t>会议时间</t>
  </si>
  <si>
    <t>成本指标</t>
  </si>
  <si>
    <t>项目成本</t>
  </si>
  <si>
    <r>
      <rPr>
        <sz val="11"/>
        <color indexed="8"/>
        <rFont val="Times New Roman"/>
        <family val="1"/>
        <charset val="0"/>
      </rPr>
      <t>27</t>
    </r>
    <r>
      <rPr>
        <sz val="11"/>
        <color indexed="8"/>
        <rFont val="宋体"/>
        <charset val="134"/>
      </rPr>
      <t>万元</t>
    </r>
  </si>
  <si>
    <t>效
益
指
标</t>
  </si>
  <si>
    <t>经济效益
指标</t>
  </si>
  <si>
    <t>社会效益
指标</t>
  </si>
  <si>
    <t>为米脂经济社会高质量发展建言献策</t>
  </si>
  <si>
    <t>提高</t>
  </si>
  <si>
    <t>生态效益
指标</t>
  </si>
  <si>
    <t>可持续影响
指标</t>
  </si>
  <si>
    <t>满意度指标</t>
  </si>
  <si>
    <t>服务对象
满意度指标</t>
  </si>
  <si>
    <t>委员满意度</t>
  </si>
  <si>
    <t>群众满意度</t>
  </si>
  <si>
    <t>备 注：1、绩效指标可选择填写。 2、根据需要可往下续表。 3、市县扶贫资金项目的绩效目标必须公开。4、市县部门也应公开。</t>
  </si>
  <si>
    <t>政协常委会</t>
  </si>
  <si>
    <r>
      <rPr>
        <sz val="11"/>
        <color indexed="8"/>
        <rFont val="仿宋_GB2312"/>
        <family val="3"/>
        <charset val="134"/>
      </rPr>
      <t>产出指标</t>
    </r>
  </si>
  <si>
    <r>
      <rPr>
        <sz val="11"/>
        <color indexed="8"/>
        <rFont val="仿宋_GB2312"/>
        <family val="3"/>
        <charset val="134"/>
      </rPr>
      <t>数量指标</t>
    </r>
  </si>
  <si>
    <t>召开政协常委会</t>
  </si>
  <si>
    <t>4次</t>
  </si>
  <si>
    <r>
      <rPr>
        <sz val="11"/>
        <color indexed="8"/>
        <rFont val="仿宋_GB2312"/>
        <family val="3"/>
        <charset val="134"/>
      </rPr>
      <t>质量指标</t>
    </r>
  </si>
  <si>
    <r>
      <rPr>
        <sz val="11"/>
        <color indexed="8"/>
        <rFont val="仿宋_GB2312"/>
        <family val="3"/>
        <charset val="134"/>
      </rPr>
      <t>时效指标</t>
    </r>
  </si>
  <si>
    <r>
      <rPr>
        <sz val="11"/>
        <color indexed="8"/>
        <rFont val="Times New Roman"/>
        <family val="1"/>
        <charset val="0"/>
      </rPr>
      <t>2022</t>
    </r>
    <r>
      <rPr>
        <sz val="11"/>
        <color indexed="8"/>
        <rFont val="宋体"/>
        <charset val="134"/>
      </rPr>
      <t>年</t>
    </r>
    <r>
      <rPr>
        <sz val="11"/>
        <color indexed="8"/>
        <rFont val="Times New Roman"/>
        <family val="1"/>
        <charset val="0"/>
      </rPr>
      <t>12</t>
    </r>
    <r>
      <rPr>
        <sz val="11"/>
        <color indexed="8"/>
        <rFont val="宋体"/>
        <charset val="134"/>
      </rPr>
      <t>月底完成</t>
    </r>
  </si>
  <si>
    <r>
      <rPr>
        <sz val="11"/>
        <color indexed="8"/>
        <rFont val="仿宋_GB2312"/>
        <family val="3"/>
        <charset val="134"/>
      </rPr>
      <t>成本指标</t>
    </r>
  </si>
  <si>
    <r>
      <rPr>
        <sz val="11"/>
        <color indexed="8"/>
        <rFont val="Times New Roman"/>
        <family val="1"/>
        <charset val="0"/>
      </rPr>
      <t>4</t>
    </r>
    <r>
      <rPr>
        <sz val="11"/>
        <color indexed="8"/>
        <rFont val="宋体"/>
        <charset val="134"/>
      </rPr>
      <t>万</t>
    </r>
  </si>
  <si>
    <r>
      <rPr>
        <sz val="11"/>
        <color indexed="8"/>
        <rFont val="仿宋_GB2312"/>
        <family val="3"/>
        <charset val="134"/>
      </rPr>
      <t>效益指标</t>
    </r>
  </si>
  <si>
    <r>
      <rPr>
        <sz val="11"/>
        <color indexed="8"/>
        <rFont val="仿宋_GB2312"/>
        <family val="3"/>
        <charset val="134"/>
      </rPr>
      <t>经济效益指标</t>
    </r>
  </si>
  <si>
    <r>
      <rPr>
        <sz val="11"/>
        <color indexed="8"/>
        <rFont val="仿宋_GB2312"/>
        <family val="3"/>
        <charset val="134"/>
      </rPr>
      <t>社会效益指标</t>
    </r>
  </si>
  <si>
    <r>
      <rPr>
        <sz val="11"/>
        <color indexed="8"/>
        <rFont val="仿宋_GB2312"/>
        <family val="3"/>
        <charset val="134"/>
      </rPr>
      <t>生态效益指标</t>
    </r>
  </si>
  <si>
    <r>
      <rPr>
        <sz val="11"/>
        <color indexed="8"/>
        <rFont val="仿宋_GB2312"/>
        <family val="3"/>
        <charset val="134"/>
      </rPr>
      <t>可持续影响指标</t>
    </r>
  </si>
  <si>
    <r>
      <rPr>
        <sz val="11"/>
        <color indexed="8"/>
        <rFont val="仿宋_GB2312"/>
        <family val="3"/>
        <charset val="134"/>
      </rPr>
      <t>满意度指标</t>
    </r>
  </si>
  <si>
    <r>
      <rPr>
        <sz val="11"/>
        <color indexed="8"/>
        <rFont val="仿宋_GB2312"/>
        <family val="3"/>
        <charset val="134"/>
      </rPr>
      <t>服务对象满意度指标</t>
    </r>
  </si>
  <si>
    <t>《米杂志》编辑出版工作经费</t>
  </si>
  <si>
    <t xml:space="preserve">  为米脂经济社会高质量发展做出贡献。</t>
  </si>
  <si>
    <t>编辑出版四期《米杂志》</t>
  </si>
  <si>
    <r>
      <rPr>
        <sz val="11"/>
        <color indexed="8"/>
        <rFont val="Times New Roman"/>
        <family val="1"/>
        <charset val="0"/>
      </rPr>
      <t>12000</t>
    </r>
    <r>
      <rPr>
        <sz val="11"/>
        <color indexed="8"/>
        <rFont val="宋体"/>
        <family val="1"/>
        <charset val="0"/>
      </rPr>
      <t>册</t>
    </r>
  </si>
  <si>
    <t>编印质量</t>
  </si>
  <si>
    <t>达到国家出版物水平</t>
  </si>
  <si>
    <t>编辑出版完成时间</t>
  </si>
  <si>
    <r>
      <rPr>
        <sz val="11"/>
        <color indexed="8"/>
        <rFont val="Times New Roman"/>
        <family val="1"/>
        <charset val="0"/>
      </rPr>
      <t>12</t>
    </r>
    <r>
      <rPr>
        <sz val="11"/>
        <color indexed="8"/>
        <rFont val="宋体"/>
        <charset val="134"/>
      </rPr>
      <t>万</t>
    </r>
  </si>
  <si>
    <t>为米脂经济社会高质量发展做出贡献。</t>
  </si>
  <si>
    <t>《米脂县政协志》编辑出版工作经费</t>
  </si>
  <si>
    <t xml:space="preserve">  目标1：全面系统记述和反映政协米脂县委员会成立37年来的工作历程，
  目标2：发挥存史、资政、育人的作用。</t>
  </si>
  <si>
    <t>编辑出版《米脂县政协志》</t>
  </si>
  <si>
    <r>
      <rPr>
        <sz val="11"/>
        <color indexed="8"/>
        <rFont val="宋体"/>
        <charset val="134"/>
      </rPr>
      <t>精装本</t>
    </r>
    <r>
      <rPr>
        <sz val="11"/>
        <color indexed="8"/>
        <rFont val="Times New Roman"/>
        <family val="1"/>
        <charset val="0"/>
      </rPr>
      <t>3000</t>
    </r>
    <r>
      <rPr>
        <sz val="11"/>
        <color indexed="8"/>
        <rFont val="宋体"/>
        <charset val="134"/>
      </rPr>
      <t>册</t>
    </r>
  </si>
  <si>
    <r>
      <rPr>
        <sz val="11"/>
        <color indexed="8"/>
        <rFont val="Times New Roman"/>
        <family val="1"/>
        <charset val="0"/>
      </rPr>
      <t>5</t>
    </r>
    <r>
      <rPr>
        <sz val="11"/>
        <color indexed="8"/>
        <rFont val="宋体"/>
        <family val="1"/>
        <charset val="0"/>
      </rPr>
      <t>万元</t>
    </r>
  </si>
  <si>
    <t>存史资政育人</t>
  </si>
  <si>
    <t>发挥存史、资政、育人的作用</t>
  </si>
  <si>
    <t>文史编辑出版工作经费</t>
  </si>
  <si>
    <t xml:space="preserve">  目标1：完成文史科教委员会工作职责，并为米脂经济社会高质量发展做出贡献。
  目标2：编辑出版文史之十六、十七，发挥存史、资政、育人的作用。</t>
  </si>
  <si>
    <t>编辑出版文史之十六、十七</t>
  </si>
  <si>
    <r>
      <rPr>
        <sz val="11"/>
        <color indexed="8"/>
        <rFont val="Times New Roman"/>
        <family val="1"/>
        <charset val="0"/>
      </rPr>
      <t>3000</t>
    </r>
    <r>
      <rPr>
        <sz val="11"/>
        <color indexed="8"/>
        <rFont val="宋体"/>
        <charset val="134"/>
      </rPr>
      <t>册</t>
    </r>
  </si>
  <si>
    <r>
      <rPr>
        <sz val="11"/>
        <color indexed="8"/>
        <rFont val="Times New Roman"/>
        <family val="1"/>
        <charset val="0"/>
      </rPr>
      <t>10</t>
    </r>
    <r>
      <rPr>
        <sz val="11"/>
        <color indexed="8"/>
        <rFont val="宋体"/>
        <charset val="134"/>
      </rPr>
      <t>万</t>
    </r>
  </si>
  <si>
    <t>服务对象满意度指标</t>
  </si>
  <si>
    <t>委员活动经费</t>
  </si>
  <si>
    <t>目标1. 全面提升政协委员的理论水平和履职能力。                                                                                                                                            目标2. 深入开展专题协商，不断深化座谈协商。
目标3. 积极开展界别协，加大提案办理协商。
目标4. 完善民主工作机制，拓展民主监督渠道。</t>
  </si>
  <si>
    <t>组织委员调研视察活动</t>
  </si>
  <si>
    <t>委员提案率</t>
  </si>
  <si>
    <t>委员履职活动</t>
  </si>
  <si>
    <t>委员履职活动完成时间</t>
  </si>
  <si>
    <r>
      <rPr>
        <sz val="11"/>
        <color indexed="8"/>
        <rFont val="Times New Roman"/>
        <family val="1"/>
        <charset val="0"/>
      </rPr>
      <t>6</t>
    </r>
    <r>
      <rPr>
        <sz val="11"/>
        <color indexed="8"/>
        <rFont val="宋体"/>
        <charset val="134"/>
      </rPr>
      <t>万元</t>
    </r>
  </si>
  <si>
    <t>委员协商议政</t>
  </si>
  <si>
    <t>社会各界满意度</t>
  </si>
  <si>
    <r>
      <rPr>
        <sz val="11"/>
        <color indexed="8"/>
        <rFont val="Times New Roman"/>
        <family val="1"/>
        <charset val="0"/>
      </rPr>
      <t>95%</t>
    </r>
    <r>
      <rPr>
        <sz val="11"/>
        <color indexed="8"/>
        <rFont val="宋体"/>
        <charset val="134"/>
      </rPr>
      <t>以上</t>
    </r>
  </si>
  <si>
    <t>各专委调研视察经费</t>
  </si>
  <si>
    <t>目标1：保障机关履行政治协商、民主监督、参政议政三大职能，保障政协委员参加政协活动、履行委员  职责。                                                                               目标2：保障县政协委员参加政协活动、履行委员职责、提高委员及干部工作能力</t>
  </si>
  <si>
    <t>参加调研视察活动</t>
  </si>
  <si>
    <t>8次</t>
  </si>
  <si>
    <t>调研视察报告完成率</t>
  </si>
  <si>
    <t>项目期限</t>
  </si>
  <si>
    <t>调研视察经费</t>
  </si>
  <si>
    <r>
      <rPr>
        <sz val="11"/>
        <color indexed="8"/>
        <rFont val="Times New Roman"/>
        <family val="1"/>
        <charset val="0"/>
      </rPr>
      <t>9</t>
    </r>
    <r>
      <rPr>
        <sz val="11"/>
        <color indexed="8"/>
        <rFont val="宋体"/>
        <charset val="134"/>
      </rPr>
      <t>万元</t>
    </r>
  </si>
  <si>
    <t>社会民生问题</t>
  </si>
  <si>
    <t>有效改善</t>
  </si>
  <si>
    <t>生态效益指标</t>
  </si>
  <si>
    <t>培训经费</t>
  </si>
  <si>
    <t xml:space="preserve"> 全面提升政协委员的理论水平和履职能力。</t>
  </si>
  <si>
    <t>政协委员及委室干部培训</t>
  </si>
  <si>
    <t>2次</t>
  </si>
  <si>
    <t>委员履职活动和干部工作效率</t>
  </si>
  <si>
    <r>
      <rPr>
        <sz val="11"/>
        <color indexed="8"/>
        <rFont val="Times New Roman"/>
        <family val="1"/>
        <charset val="0"/>
      </rPr>
      <t>7.2</t>
    </r>
    <r>
      <rPr>
        <sz val="11"/>
        <color indexed="8"/>
        <rFont val="宋体"/>
        <charset val="134"/>
      </rPr>
      <t>万元</t>
    </r>
  </si>
  <si>
    <t>政协民主监督</t>
  </si>
  <si>
    <t>明显加强</t>
  </si>
  <si>
    <t>委员及群众满意度</t>
  </si>
  <si>
    <t>98%以上</t>
  </si>
  <si>
    <t>办公设备购置经费</t>
  </si>
  <si>
    <t xml:space="preserve"> 目标1：提高干部工作效率；
 目标2：保障政协机关正常运行。</t>
  </si>
  <si>
    <t>完成设备购置量</t>
  </si>
  <si>
    <t>提高机关干部工作效率</t>
  </si>
  <si>
    <t>全年</t>
  </si>
  <si>
    <r>
      <rPr>
        <sz val="11"/>
        <color indexed="8"/>
        <rFont val="Times New Roman"/>
        <family val="1"/>
        <charset val="0"/>
      </rPr>
      <t>15</t>
    </r>
    <r>
      <rPr>
        <sz val="11"/>
        <color indexed="8"/>
        <rFont val="宋体"/>
        <charset val="134"/>
      </rPr>
      <t>万元</t>
    </r>
  </si>
  <si>
    <t>满足机关干部工作需求</t>
  </si>
  <si>
    <t>更好的发挥政协职能</t>
  </si>
  <si>
    <t>良好</t>
  </si>
  <si>
    <t>委员及机关干部满意度</t>
  </si>
  <si>
    <t>95%以上</t>
  </si>
  <si>
    <t>2021年部门整体支出绩效目标表</t>
  </si>
  <si>
    <t>部门（单位）名称</t>
  </si>
  <si>
    <t>年度主要任务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</si>
  <si>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</si>
  <si>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</si>
  <si>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</si>
  <si>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</si>
  <si>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</si>
  <si>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</si>
  <si>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</si>
  <si>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确保人员工资福利正常足额发放，保障县政协机关的正常运行</t>
  </si>
  <si>
    <t>任务2</t>
  </si>
  <si>
    <t>召开一次全委会及四次常委会</t>
  </si>
  <si>
    <t>任务3</t>
  </si>
  <si>
    <t>各专委会及政协委员开展视察调研活动</t>
  </si>
  <si>
    <t>任务4</t>
  </si>
  <si>
    <t>加强委员队伍建设。扎实开展委员学习培训，丰富学习培训形式，不断提高委员参政议政能力</t>
  </si>
  <si>
    <t>任务5</t>
  </si>
  <si>
    <t>搜集文史资料，编辑出版文史之十六、十七</t>
  </si>
  <si>
    <t>任务6</t>
  </si>
  <si>
    <t>定期出版四期《米》杂志</t>
  </si>
  <si>
    <t>任务7</t>
  </si>
  <si>
    <t>《政协志》出版工作</t>
  </si>
  <si>
    <t>任务8</t>
  </si>
  <si>
    <t>办公设备购置</t>
  </si>
  <si>
    <t>金额合计</t>
  </si>
  <si>
    <t>年度
总体
目标</t>
  </si>
  <si>
    <t xml:space="preserve">
目标1：确保人员工资福利正常足额发放，保障县政协机关的正常运行。
目标2：保障机关履行政治协商、民主监督、参政议政三大职能。
目标3：切实加强委员队伍建设，全面提升政协委员的理论水平和履职能力。
目标4：积极反映社情民意信息，紧扣民生热点服务基层群众。                                                                                               目标5：定期出版四期《米》杂志 。                                                                                          目标6：做好《政协志》出版工作 。   :
目标7：完成《米脂文史之十六》《米脂文史之十七》的编辑出版。
                                                                                         </t>
  </si>
  <si>
    <t>年度绩效指标</t>
  </si>
  <si>
    <t>二指标</t>
  </si>
  <si>
    <t>产出指标</t>
  </si>
  <si>
    <t xml:space="preserve"> 指标1：人员工资、公用经费</t>
  </si>
  <si>
    <t>人员经费500.84万元，保障43人工资福利支出及社保缴费；公用经费121.78万元，保障县政协日常办公支出、机关正常运转及公务员交通补贴的正常发放。</t>
  </si>
  <si>
    <t xml:space="preserve"> 指标2：召开县政协全委会及常委会</t>
  </si>
  <si>
    <t>会议费31万元，召开一次全委会，四次常委会</t>
  </si>
  <si>
    <t xml:space="preserve"> 指标3：调研视察</t>
  </si>
  <si>
    <t>组织调研考察活动8次；视察活动8次</t>
  </si>
  <si>
    <t xml:space="preserve"> 指标4：组织政协委员学习培训  </t>
  </si>
  <si>
    <t>7.2万元</t>
  </si>
  <si>
    <t xml:space="preserve"> 指标5：编纂文史之十六、文史之十七；出版四期《米》杂志、《政协志》</t>
  </si>
  <si>
    <t>编辑出版文史之十五六、十七；出版四期《米》杂志；《政协志》出版工作</t>
  </si>
  <si>
    <t xml:space="preserve"> 指标1：机关工作效率</t>
  </si>
  <si>
    <t>机关工作效率显著提升</t>
  </si>
  <si>
    <t xml:space="preserve"> 指标2：会议质量</t>
  </si>
  <si>
    <t xml:space="preserve"> 指标3：参加调研视察、协商活动质量</t>
  </si>
  <si>
    <t>调研视察成效显著，100%形成调研报告</t>
  </si>
  <si>
    <t xml:space="preserve"> 指标4：高效履行职责能力</t>
  </si>
  <si>
    <t>提高委员参政议政能力，提高机关干部服务能力</t>
  </si>
  <si>
    <t xml:space="preserve"> 指标5：编印质量</t>
  </si>
  <si>
    <t xml:space="preserve"> 指标1：减少不必要的支出</t>
  </si>
  <si>
    <t>“三公”经费只减不增</t>
  </si>
  <si>
    <t xml:space="preserve"> 指标2：政协履职经费</t>
  </si>
  <si>
    <t>31万元</t>
  </si>
  <si>
    <t xml:space="preserve"> 指标3：各专委调研视察经费与委员活动经费</t>
  </si>
  <si>
    <t>15万元</t>
  </si>
  <si>
    <t xml:space="preserve"> 指标4：培训经费</t>
  </si>
  <si>
    <t>全体政协委员及机关干部县内培训1次，179人；政协常委县外培训1次，45人。</t>
  </si>
  <si>
    <t xml:space="preserve"> 指标5：印刷费用、稿费及编辑出版工作费用</t>
  </si>
  <si>
    <t>27万元</t>
  </si>
  <si>
    <t>效益指标</t>
  </si>
  <si>
    <t>社会效益指标</t>
  </si>
  <si>
    <t xml:space="preserve"> 指标1：政协职能</t>
  </si>
  <si>
    <t>认真履行政治协商、民主监督、参政议政职能</t>
  </si>
  <si>
    <t xml:space="preserve"> 指标2：履职成效</t>
  </si>
  <si>
    <t>助推县委县政府决策部署和民生改善措施落到实处。</t>
  </si>
  <si>
    <t xml:space="preserve"> 指标3：履职社会效益</t>
  </si>
  <si>
    <t>形成调研报告、专题协商报告，高质量提案，反映社情民意，为推动米脂经济社会可持续发展建言献策</t>
  </si>
  <si>
    <t xml:space="preserve"> 指标4：履职社会效益</t>
  </si>
  <si>
    <t xml:space="preserve"> 指标5：文史资料、《米》杂志、《政协志》社会效益</t>
  </si>
  <si>
    <t>存史资政，团结育人；宣传米脂，弘扬米脂优秀文化</t>
  </si>
  <si>
    <t xml:space="preserve"> 人民群众的满意度</t>
  </si>
  <si>
    <t>维护民生民利，始终做到真情服务群众</t>
  </si>
  <si>
    <t>备注：1、年度绩效指标可选择填写。2、部门应公开本部门整体预算绩效。3、市县根据本级部门预算绩效管理工作推进情况，统一部署，积极推进。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</si>
  <si>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</si>
  <si>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</si>
  <si>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</si>
  <si>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</si>
  <si>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</si>
  <si>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</si>
  <si>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 xml:space="preserve">
 目标1：
 目标2：
 目标3：
 ……</t>
  </si>
  <si>
    <t>绩
效
指
标</t>
  </si>
  <si>
    <t xml:space="preserve"> 指标1：</t>
  </si>
  <si>
    <t xml:space="preserve"> 指标2：</t>
  </si>
  <si>
    <t xml:space="preserve"> ……</t>
  </si>
  <si>
    <t>备 注：1、绩效指标可选择填写。 2、不管理本级专项资金的主管部门，应公开空表并说明。3、市县根据本级部门预算绩效管理工作推进情况，统一部署，积极推进。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</si>
</sst>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&quot;￥&quot;* _-#,##0.00;&quot;￥&quot;* \-#,##0.00;&quot;￥&quot;* _-&quot;-&quot;??;@"/>
    <numFmt numFmtId="178" formatCode="* #,##0;* \-#,##0;* &quot;-&quot;;@"/>
    <numFmt numFmtId="179" formatCode="&quot;￥&quot;* _-#,##0;&quot;￥&quot;* \-#,##0;&quot;￥&quot;* _-&quot;-&quot;;@"/>
    <numFmt numFmtId="180" formatCode="* #,##0.00;* \-#,##0.00;* &quot;-&quot;??;@"/>
    <numFmt numFmtId="181" formatCode="#,##0.0000"/>
  </numFmts>
  <fonts count="42"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2"/>
      <name val="宋体"/>
      <charset val="134"/>
    </font>
    <font>
      <b/>
      <sz val="11"/>
      <color indexed="9"/>
      <name val="宋体"/>
      <charset val="134"/>
    </font>
    <font>
      <b/>
      <sz val="15"/>
      <color indexed="62"/>
      <name val="宋体"/>
      <charset val="134"/>
    </font>
    <font>
      <sz val="11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u/>
      <sz val="11"/>
      <color indexed="20"/>
      <name val="宋体"/>
      <charset val="134"/>
    </font>
    <font>
      <u/>
      <sz val="11"/>
      <color indexed="12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indexed="8"/>
      <name val="Times New Roman"/>
      <charset val="134"/>
    </font>
    <font>
      <sz val="11"/>
      <color indexed="8"/>
      <name val="Times New Roman"/>
      <family val="1"/>
      <charset val="0"/>
    </font>
    <font>
      <sz val="11"/>
      <color indexed="8"/>
      <name val="仿宋_GB2312"/>
      <family val="1"/>
      <charset val="0"/>
    </font>
    <font>
      <sz val="10"/>
      <name val="Arial"/>
      <charset val="0"/>
    </font>
    <font>
      <sz val="10"/>
      <name val="宋体"/>
      <charset val="0"/>
    </font>
    <font>
      <sz val="16"/>
      <name val="黑体"/>
      <charset val="134"/>
    </font>
    <font>
      <sz val="9"/>
      <color indexed="8"/>
      <name val="宋体"/>
      <charset val="134"/>
    </font>
    <font>
      <sz val="10"/>
      <name val="黑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Arial"/>
      <charset val="0"/>
    </font>
    <font>
      <sz val="9"/>
      <name val="宋体"/>
      <charset val="0"/>
    </font>
    <font>
      <sz val="18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indexed="8"/>
      <name val="仿宋_GB2312"/>
      <family val="3"/>
      <charset val="134"/>
    </font>
    <font>
      <sz val="11"/>
      <color indexed="8"/>
      <name val="宋体"/>
      <family val="1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7"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0" fillId="3" borderId="22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2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8" fillId="0" borderId="21" applyNumberFormat="0" applyFill="0" applyAlignment="0" applyProtection="0">
      <alignment vertical="center"/>
    </xf>
    <xf numFmtId="0" fontId="1" fillId="0" borderId="0">
      <alignment vertical="center"/>
    </xf>
    <xf numFmtId="0" fontId="17" fillId="0" borderId="21" applyNumberFormat="0" applyFill="0" applyAlignment="0" applyProtection="0">
      <alignment vertical="center"/>
    </xf>
    <xf numFmtId="0" fontId="9" fillId="0" borderId="0">
      <alignment vertical="center"/>
    </xf>
    <xf numFmtId="0" fontId="4" fillId="0" borderId="19" applyNumberFormat="0" applyFill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8" fillId="9" borderId="25" applyNumberForma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0" fillId="9" borderId="22" applyNumberFormat="0" applyAlignment="0" applyProtection="0">
      <alignment vertical="center"/>
    </xf>
    <xf numFmtId="0" fontId="7" fillId="4" borderId="20" applyNumberFormat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" fillId="0" borderId="18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194">
    <xf numFmtId="0" fontId="0" fillId="0" borderId="0" xfId="0" applyAlignment="1"/>
    <xf numFmtId="0" fontId="6" fillId="0" borderId="0" xfId="55" applyAlignment="1">
      <alignment vertical="center" wrapText="1"/>
    </xf>
    <xf numFmtId="0" fontId="6" fillId="0" borderId="0" xfId="55" applyFont="1" applyAlignment="1">
      <alignment vertical="center"/>
    </xf>
    <xf numFmtId="0" fontId="21" fillId="0" borderId="0" xfId="55" applyFont="1" applyAlignment="1">
      <alignment vertical="center" wrapText="1"/>
    </xf>
    <xf numFmtId="0" fontId="22" fillId="0" borderId="0" xfId="55" applyFont="1" applyAlignment="1" applyProtection="1">
      <alignment horizontal="center" vertical="center" wrapText="1"/>
      <protection locked="0"/>
    </xf>
    <xf numFmtId="0" fontId="6" fillId="0" borderId="0" xfId="55" applyFont="1" applyAlignment="1">
      <alignment horizontal="center" vertical="center" wrapText="1"/>
    </xf>
    <xf numFmtId="0" fontId="6" fillId="0" borderId="1" xfId="55" applyFont="1" applyBorder="1" applyAlignment="1">
      <alignment vertical="center"/>
    </xf>
    <xf numFmtId="0" fontId="6" fillId="0" borderId="1" xfId="55" applyFont="1" applyBorder="1" applyAlignment="1">
      <alignment vertical="center" wrapText="1"/>
    </xf>
    <xf numFmtId="0" fontId="6" fillId="0" borderId="0" xfId="55" applyFont="1" applyBorder="1" applyAlignment="1">
      <alignment vertical="center" wrapText="1"/>
    </xf>
    <xf numFmtId="0" fontId="6" fillId="0" borderId="2" xfId="55" applyBorder="1" applyAlignment="1">
      <alignment horizontal="center" vertical="center" wrapText="1"/>
    </xf>
    <xf numFmtId="0" fontId="6" fillId="0" borderId="3" xfId="55" applyBorder="1" applyAlignment="1">
      <alignment horizontal="center" vertical="center" wrapText="1"/>
    </xf>
    <xf numFmtId="0" fontId="6" fillId="0" borderId="4" xfId="55" applyBorder="1" applyAlignment="1">
      <alignment horizontal="center" vertical="center" wrapText="1"/>
    </xf>
    <xf numFmtId="0" fontId="6" fillId="0" borderId="2" xfId="55" applyFont="1" applyBorder="1" applyAlignment="1">
      <alignment horizontal="center" vertical="center" wrapText="1"/>
    </xf>
    <xf numFmtId="0" fontId="6" fillId="0" borderId="3" xfId="55" applyFont="1" applyBorder="1" applyAlignment="1">
      <alignment horizontal="center" vertical="center" wrapText="1"/>
    </xf>
    <xf numFmtId="0" fontId="6" fillId="0" borderId="5" xfId="55" applyFont="1" applyBorder="1" applyAlignment="1">
      <alignment horizontal="center" vertical="center" wrapText="1"/>
    </xf>
    <xf numFmtId="0" fontId="6" fillId="0" borderId="5" xfId="55" applyBorder="1" applyAlignment="1">
      <alignment horizontal="center" vertical="center" wrapText="1"/>
    </xf>
    <xf numFmtId="0" fontId="6" fillId="0" borderId="5" xfId="55" applyBorder="1" applyAlignment="1">
      <alignment vertical="center" wrapText="1"/>
    </xf>
    <xf numFmtId="0" fontId="6" fillId="0" borderId="6" xfId="55" applyFont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6" fillId="0" borderId="5" xfId="55" applyFont="1" applyBorder="1" applyAlignment="1">
      <alignment vertical="center" wrapText="1"/>
    </xf>
    <xf numFmtId="0" fontId="1" fillId="0" borderId="9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6" fillId="0" borderId="4" xfId="55" applyFont="1" applyBorder="1" applyAlignment="1">
      <alignment horizontal="center" vertical="center" wrapText="1"/>
    </xf>
    <xf numFmtId="0" fontId="6" fillId="0" borderId="13" xfId="55" applyBorder="1" applyAlignment="1">
      <alignment horizontal="center" vertical="center" wrapText="1"/>
    </xf>
    <xf numFmtId="0" fontId="6" fillId="0" borderId="13" xfId="55" applyFont="1" applyBorder="1" applyAlignment="1">
      <alignment horizontal="left" vertical="center" wrapText="1"/>
    </xf>
    <xf numFmtId="0" fontId="6" fillId="0" borderId="2" xfId="55" applyBorder="1" applyAlignment="1">
      <alignment horizontal="left" vertical="center" wrapText="1"/>
    </xf>
    <xf numFmtId="0" fontId="6" fillId="0" borderId="4" xfId="55" applyBorder="1" applyAlignment="1">
      <alignment horizontal="left" vertical="center" wrapText="1"/>
    </xf>
    <xf numFmtId="0" fontId="6" fillId="0" borderId="2" xfId="55" applyFont="1" applyBorder="1" applyAlignment="1">
      <alignment horizontal="left" vertical="center" wrapText="1"/>
    </xf>
    <xf numFmtId="0" fontId="6" fillId="0" borderId="4" xfId="55" applyFont="1" applyBorder="1" applyAlignment="1">
      <alignment horizontal="left" vertical="center" wrapText="1"/>
    </xf>
    <xf numFmtId="0" fontId="23" fillId="0" borderId="0" xfId="55" applyNumberFormat="1" applyFont="1" applyFill="1" applyAlignment="1">
      <alignment horizontal="center" vertical="center" wrapText="1"/>
    </xf>
    <xf numFmtId="0" fontId="6" fillId="0" borderId="0" xfId="55" applyAlignment="1">
      <alignment vertical="center"/>
    </xf>
    <xf numFmtId="0" fontId="23" fillId="0" borderId="0" xfId="55" applyFont="1" applyAlignment="1">
      <alignment vertical="center" wrapText="1"/>
    </xf>
    <xf numFmtId="0" fontId="21" fillId="0" borderId="0" xfId="55" applyFont="1" applyAlignment="1">
      <alignment vertical="center"/>
    </xf>
    <xf numFmtId="0" fontId="22" fillId="0" borderId="0" xfId="55" applyFont="1" applyAlignment="1">
      <alignment horizontal="center" vertical="center" wrapText="1"/>
    </xf>
    <xf numFmtId="0" fontId="23" fillId="0" borderId="5" xfId="55" applyFont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textRotation="255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23" fillId="0" borderId="5" xfId="55" applyFont="1" applyFill="1" applyBorder="1" applyAlignment="1">
      <alignment horizontal="left" vertical="top" wrapText="1"/>
    </xf>
    <xf numFmtId="0" fontId="24" fillId="0" borderId="14" xfId="0" applyFont="1" applyFill="1" applyBorder="1" applyAlignment="1">
      <alignment horizontal="center" vertical="center" textRotation="255" wrapText="1"/>
    </xf>
    <xf numFmtId="0" fontId="24" fillId="0" borderId="12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3" fillId="0" borderId="5" xfId="55" applyFont="1" applyFill="1" applyBorder="1" applyAlignment="1">
      <alignment horizontal="left" vertical="center" wrapText="1"/>
    </xf>
    <xf numFmtId="0" fontId="23" fillId="0" borderId="5" xfId="55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left" vertical="center" wrapText="1"/>
    </xf>
    <xf numFmtId="0" fontId="23" fillId="0" borderId="0" xfId="55" applyNumberFormat="1" applyFont="1" applyFill="1" applyBorder="1" applyAlignment="1">
      <alignment vertical="center" wrapText="1"/>
    </xf>
    <xf numFmtId="0" fontId="6" fillId="0" borderId="0" xfId="55" applyAlignment="1" applyProtection="1">
      <alignment vertical="center" wrapText="1"/>
      <protection locked="0"/>
    </xf>
    <xf numFmtId="0" fontId="1" fillId="0" borderId="0" xfId="0" applyFont="1" applyFill="1" applyBorder="1" applyAlignment="1">
      <alignment vertical="center"/>
    </xf>
    <xf numFmtId="0" fontId="6" fillId="0" borderId="2" xfId="55" applyFont="1" applyBorder="1" applyAlignment="1">
      <alignment vertical="center" wrapText="1"/>
    </xf>
    <xf numFmtId="0" fontId="6" fillId="0" borderId="4" xfId="55" applyFont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57" fontId="25" fillId="0" borderId="5" xfId="0" applyNumberFormat="1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vertical="center" wrapText="1"/>
    </xf>
    <xf numFmtId="9" fontId="25" fillId="0" borderId="5" xfId="0" applyNumberFormat="1" applyFont="1" applyFill="1" applyBorder="1" applyAlignment="1">
      <alignment horizontal="center" vertical="center" wrapText="1"/>
    </xf>
    <xf numFmtId="0" fontId="23" fillId="0" borderId="0" xfId="55" applyNumberFormat="1" applyFont="1" applyFill="1" applyAlignment="1" applyProtection="1">
      <alignment horizontal="left" vertical="center" wrapText="1"/>
      <protection locked="0"/>
    </xf>
    <xf numFmtId="57" fontId="26" fillId="0" borderId="5" xfId="0" applyNumberFormat="1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 wrapText="1"/>
    </xf>
    <xf numFmtId="0" fontId="9" fillId="0" borderId="5" xfId="55" applyFont="1" applyBorder="1" applyAlignment="1">
      <alignment vertical="center" wrapText="1"/>
    </xf>
    <xf numFmtId="0" fontId="26" fillId="0" borderId="13" xfId="0" applyFont="1" applyFill="1" applyBorder="1" applyAlignment="1">
      <alignment horizontal="center" vertical="center" wrapText="1"/>
    </xf>
    <xf numFmtId="9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 wrapText="1"/>
    </xf>
    <xf numFmtId="9" fontId="1" fillId="0" borderId="5" xfId="0" applyNumberFormat="1" applyFont="1" applyFill="1" applyBorder="1" applyAlignment="1">
      <alignment horizontal="center" vertical="center" wrapText="1"/>
    </xf>
    <xf numFmtId="9" fontId="26" fillId="0" borderId="5" xfId="0" applyNumberFormat="1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vertical="center" wrapText="1"/>
    </xf>
    <xf numFmtId="57" fontId="1" fillId="0" borderId="5" xfId="0" applyNumberFormat="1" applyFont="1" applyFill="1" applyBorder="1" applyAlignment="1">
      <alignment horizontal="center" vertical="center" wrapText="1"/>
    </xf>
    <xf numFmtId="0" fontId="0" fillId="0" borderId="0" xfId="0" applyFill="1" applyAlignment="1"/>
    <xf numFmtId="0" fontId="22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28" fillId="0" borderId="16" xfId="0" applyFont="1" applyFill="1" applyBorder="1" applyAlignment="1">
      <alignment horizontal="left" vertical="center" wrapText="1"/>
    </xf>
    <xf numFmtId="176" fontId="29" fillId="0" borderId="16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/>
    <xf numFmtId="0" fontId="29" fillId="0" borderId="16" xfId="0" applyFont="1" applyFill="1" applyBorder="1" applyAlignment="1">
      <alignment horizontal="left" vertical="center" wrapText="1"/>
    </xf>
    <xf numFmtId="176" fontId="29" fillId="0" borderId="16" xfId="0" applyNumberFormat="1" applyFont="1" applyFill="1" applyBorder="1" applyAlignment="1">
      <alignment horizontal="right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176" fontId="0" fillId="0" borderId="13" xfId="0" applyNumberFormat="1" applyBorder="1" applyAlignment="1">
      <alignment horizontal="center" vertical="center"/>
    </xf>
    <xf numFmtId="176" fontId="0" fillId="0" borderId="5" xfId="0" applyNumberFormat="1" applyFill="1" applyBorder="1" applyAlignment="1"/>
    <xf numFmtId="0" fontId="0" fillId="0" borderId="0" xfId="0" applyAlignment="1">
      <alignment horizontal="right"/>
    </xf>
    <xf numFmtId="0" fontId="22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/>
    <xf numFmtId="0" fontId="0" fillId="0" borderId="0" xfId="0" applyFont="1" applyFill="1" applyAlignment="1" applyProtection="1">
      <protection locked="0"/>
    </xf>
    <xf numFmtId="0" fontId="30" fillId="0" borderId="0" xfId="0" applyFont="1" applyFill="1" applyBorder="1" applyAlignment="1">
      <alignment horizontal="center" vertical="center"/>
    </xf>
    <xf numFmtId="0" fontId="31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>
      <alignment horizontal="center" vertical="center"/>
    </xf>
    <xf numFmtId="0" fontId="0" fillId="0" borderId="5" xfId="0" applyFont="1" applyBorder="1" applyAlignment="1"/>
    <xf numFmtId="0" fontId="32" fillId="0" borderId="0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right" vertical="center"/>
    </xf>
    <xf numFmtId="0" fontId="31" fillId="0" borderId="5" xfId="0" applyFont="1" applyFill="1" applyBorder="1" applyAlignment="1" applyProtection="1">
      <alignment horizontal="center" vertical="center"/>
      <protection locked="0"/>
    </xf>
    <xf numFmtId="0" fontId="31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/>
    <xf numFmtId="4" fontId="28" fillId="0" borderId="16" xfId="0" applyNumberFormat="1" applyFont="1" applyFill="1" applyBorder="1" applyAlignment="1">
      <alignment horizontal="center" vertical="center" wrapText="1"/>
    </xf>
    <xf numFmtId="4" fontId="28" fillId="0" borderId="16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33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34" fillId="0" borderId="5" xfId="0" applyNumberFormat="1" applyFont="1" applyFill="1" applyBorder="1" applyAlignment="1" applyProtection="1">
      <alignment horizontal="center" vertical="center"/>
    </xf>
    <xf numFmtId="0" fontId="34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23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23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28" fillId="0" borderId="16" xfId="0" applyFont="1" applyFill="1" applyBorder="1" applyAlignment="1">
      <alignment horizontal="center" vertical="center" wrapText="1"/>
    </xf>
    <xf numFmtId="4" fontId="35" fillId="0" borderId="16" xfId="0" applyNumberFormat="1" applyFont="1" applyFill="1" applyBorder="1" applyAlignment="1">
      <alignment horizontal="right" vertical="center" wrapText="1"/>
    </xf>
    <xf numFmtId="4" fontId="35" fillId="0" borderId="5" xfId="0" applyNumberFormat="1" applyFont="1" applyFill="1" applyBorder="1" applyAlignment="1">
      <alignment horizontal="right" vertical="center" wrapText="1"/>
    </xf>
    <xf numFmtId="4" fontId="35" fillId="0" borderId="17" xfId="0" applyNumberFormat="1" applyFont="1" applyFill="1" applyBorder="1" applyAlignment="1">
      <alignment horizontal="right" vertical="center" wrapText="1"/>
    </xf>
    <xf numFmtId="0" fontId="36" fillId="0" borderId="5" xfId="0" applyFont="1" applyFill="1" applyBorder="1" applyAlignment="1">
      <alignment horizontal="left" vertical="center" wrapText="1"/>
    </xf>
    <xf numFmtId="0" fontId="0" fillId="0" borderId="0" xfId="0" applyAlignment="1" applyProtection="1">
      <protection locked="0"/>
    </xf>
    <xf numFmtId="0" fontId="36" fillId="0" borderId="5" xfId="0" applyFont="1" applyFill="1" applyBorder="1" applyAlignment="1">
      <alignment horizontal="center" vertical="center" wrapText="1"/>
    </xf>
    <xf numFmtId="4" fontId="36" fillId="0" borderId="5" xfId="0" applyNumberFormat="1" applyFont="1" applyFill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Fill="1" applyBorder="1" applyAlignment="1"/>
    <xf numFmtId="0" fontId="0" fillId="0" borderId="5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Font="1" applyBorder="1" applyAlignment="1">
      <alignment horizontal="left" vertical="center"/>
    </xf>
    <xf numFmtId="4" fontId="0" fillId="0" borderId="14" xfId="0" applyNumberFormat="1" applyFont="1" applyFill="1" applyBorder="1" applyAlignment="1" applyProtection="1">
      <alignment horizontal="right" vertical="center" wrapText="1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23" fillId="0" borderId="5" xfId="0" applyFont="1" applyFill="1" applyBorder="1" applyAlignment="1"/>
    <xf numFmtId="0" fontId="0" fillId="0" borderId="5" xfId="0" applyFill="1" applyBorder="1" applyAlignment="1" applyProtection="1">
      <alignment horizontal="left" vertical="center"/>
    </xf>
    <xf numFmtId="2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right" vertical="center" wrapText="1"/>
    </xf>
    <xf numFmtId="2" fontId="34" fillId="0" borderId="5" xfId="0" applyNumberFormat="1" applyFont="1" applyFill="1" applyBorder="1" applyAlignment="1" applyProtection="1">
      <alignment horizontal="center" vertical="center"/>
    </xf>
    <xf numFmtId="0" fontId="22" fillId="0" borderId="0" xfId="0" applyFont="1" applyFill="1" applyAlignment="1" applyProtection="1">
      <alignment horizontal="center" vertical="center"/>
      <protection locked="0"/>
    </xf>
    <xf numFmtId="0" fontId="0" fillId="0" borderId="5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left"/>
    </xf>
    <xf numFmtId="0" fontId="0" fillId="0" borderId="5" xfId="0" applyFill="1" applyBorder="1" applyAlignment="1">
      <alignment horizont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34" fillId="0" borderId="2" xfId="0" applyNumberFormat="1" applyFont="1" applyFill="1" applyBorder="1" applyAlignment="1" applyProtection="1">
      <alignment horizontal="center" vertical="center"/>
    </xf>
    <xf numFmtId="0" fontId="0" fillId="0" borderId="14" xfId="0" applyFont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4" fontId="0" fillId="0" borderId="5" xfId="0" applyNumberFormat="1" applyBorder="1" applyAlignment="1">
      <alignment horizontal="right" vertical="center"/>
    </xf>
    <xf numFmtId="181" fontId="0" fillId="0" borderId="5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14" xfId="0" applyNumberFormat="1" applyFont="1" applyBorder="1" applyAlignment="1">
      <alignment horizontal="center" vertical="center"/>
    </xf>
    <xf numFmtId="0" fontId="6" fillId="0" borderId="14" xfId="0" applyNumberFormat="1" applyFont="1" applyBorder="1" applyAlignment="1" applyProtection="1">
      <alignment horizontal="left" vertical="center"/>
      <protection locked="0"/>
    </xf>
    <xf numFmtId="0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left" vertical="center"/>
    </xf>
    <xf numFmtId="0" fontId="6" fillId="0" borderId="13" xfId="0" applyNumberFormat="1" applyFont="1" applyBorder="1" applyAlignment="1">
      <alignment horizontal="left" vertical="center"/>
    </xf>
    <xf numFmtId="0" fontId="6" fillId="0" borderId="13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 wrapText="1"/>
    </xf>
    <xf numFmtId="0" fontId="38" fillId="0" borderId="0" xfId="0" applyFont="1" applyFill="1" applyAlignment="1" applyProtection="1">
      <alignment horizontal="center" vertical="center"/>
      <protection locked="0"/>
    </xf>
    <xf numFmtId="0" fontId="38" fillId="0" borderId="0" xfId="0" applyFont="1" applyFill="1" applyAlignment="1">
      <alignment vertical="center"/>
    </xf>
    <xf numFmtId="49" fontId="39" fillId="0" borderId="0" xfId="0" applyNumberFormat="1" applyFont="1" applyFill="1" applyAlignment="1" applyProtection="1">
      <alignment horizontal="center" vertical="center"/>
    </xf>
    <xf numFmtId="0" fontId="39" fillId="0" borderId="0" xfId="0" applyFont="1" applyBorder="1" applyAlignment="1">
      <alignment horizontal="center"/>
    </xf>
    <xf numFmtId="0" fontId="39" fillId="0" borderId="0" xfId="0" applyFont="1" applyBorder="1" applyAlignment="1">
      <alignment horizontal="left"/>
    </xf>
    <xf numFmtId="0" fontId="0" fillId="0" borderId="0" xfId="0" applyBorder="1" applyAlignment="1"/>
  </cellXfs>
  <cellStyles count="57">
    <cellStyle name="常规" xfId="0" builtinId="0"/>
    <cellStyle name="千位分隔" xfId="1" builtinId="3"/>
    <cellStyle name="货币" xfId="2" builtinId="4"/>
    <cellStyle name="强调文字颜色 4" xfId="3"/>
    <cellStyle name="常规 3 2" xfId="4"/>
    <cellStyle name="千位分隔[0]" xfId="5" builtinId="6"/>
    <cellStyle name="百分比" xfId="6" builtinId="5"/>
    <cellStyle name="标题" xfId="7"/>
    <cellStyle name="货币[0]" xfId="8" builtinId="7"/>
    <cellStyle name="20% - 强调文字颜色 3" xfId="9"/>
    <cellStyle name="输入" xfId="10"/>
    <cellStyle name="差" xfId="11"/>
    <cellStyle name="40% - 强调文字颜色 3" xfId="12"/>
    <cellStyle name="60% - 强调文字颜色 3" xfId="13"/>
    <cellStyle name="超链接" xfId="14" builtinId="8"/>
    <cellStyle name="常规 2 4" xfId="15"/>
    <cellStyle name="已访问的超链接" xfId="16" builtinId="9"/>
    <cellStyle name="注释" xfId="17"/>
    <cellStyle name="警告文本" xfId="18"/>
    <cellStyle name="标题 4" xfId="19"/>
    <cellStyle name="60% - 强调文字颜色 2" xfId="20"/>
    <cellStyle name="解释性文本" xfId="21"/>
    <cellStyle name="常规 2 5" xfId="22"/>
    <cellStyle name="标题 1" xfId="23"/>
    <cellStyle name="常规 8" xfId="24"/>
    <cellStyle name="标题 2" xfId="25"/>
    <cellStyle name="常规 9" xfId="26"/>
    <cellStyle name="标题 3" xfId="27"/>
    <cellStyle name="60% - 强调文字颜色 1" xfId="28"/>
    <cellStyle name="输出" xfId="29"/>
    <cellStyle name="60% - 强调文字颜色 4" xfId="30"/>
    <cellStyle name="计算" xfId="31"/>
    <cellStyle name="检查单元格" xfId="32"/>
    <cellStyle name="链接单元格" xfId="33"/>
    <cellStyle name="强调文字颜色 2" xfId="34"/>
    <cellStyle name="20% - 强调文字颜色 6" xfId="35"/>
    <cellStyle name="汇总" xfId="36"/>
    <cellStyle name="好" xfId="37"/>
    <cellStyle name="适中" xfId="38"/>
    <cellStyle name="强调文字颜色 1" xfId="39"/>
    <cellStyle name="20% - 强调文字颜色 5" xfId="40"/>
    <cellStyle name="20% - 强调文字颜色 1" xfId="41"/>
    <cellStyle name="40% - 强调文字颜色 1" xfId="42"/>
    <cellStyle name="20% - 强调文字颜色 2" xfId="43"/>
    <cellStyle name="40% - 强调文字颜色 2" xfId="44"/>
    <cellStyle name="强调文字颜色 3" xfId="45"/>
    <cellStyle name="20% - 强调文字颜色 4" xfId="46"/>
    <cellStyle name="40% - 强调文字颜色 4" xfId="47"/>
    <cellStyle name="强调文字颜色 5" xfId="48"/>
    <cellStyle name="40% - 强调文字颜色 5" xfId="49"/>
    <cellStyle name="60% - 强调文字颜色 5" xfId="50"/>
    <cellStyle name="强调文字颜色 6" xfId="51"/>
    <cellStyle name="40% - 强调文字颜色 6" xfId="52"/>
    <cellStyle name="常规 2 3" xfId="53"/>
    <cellStyle name="60% - 强调文字颜色 6" xfId="54"/>
    <cellStyle name="常规 2" xfId="55"/>
    <cellStyle name="常规 3" xfId="56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theme" Target="theme/theme1.xml"/><Relationship Id="rId2" Type="http://schemas.openxmlformats.org/officeDocument/2006/relationships/worksheet" Target="worksheets/sheet2.xml"/><Relationship Id="rId20" Type="http://schemas.openxmlformats.org/officeDocument/2006/relationships/styles" Target="styles.xml"/><Relationship Id="rId2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D13"/>
  <sheetViews>
    <sheetView showGridLines="0" showZeros="0" tabSelected="1" workbookViewId="0">
      <selection activeCell="A7" sqref="A7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2" ht="93" customHeight="1" spans="1:4">
      <c r="A2" s="188" t="s">
        <v>0</v>
      </c>
      <c r="B2" s="189"/>
      <c r="C2" s="189"/>
      <c r="D2" s="189"/>
    </row>
    <row r="3" ht="93.75" customHeight="1" spans="1:1">
      <c r="A3" s="190"/>
    </row>
    <row r="4" ht="81.75" customHeight="1" spans="1:1">
      <c r="A4" s="191" t="s">
        <v>1</v>
      </c>
    </row>
    <row r="5" ht="41" customHeight="1" spans="1:1">
      <c r="A5" s="192" t="s">
        <v>2</v>
      </c>
    </row>
    <row r="6" ht="37" customHeight="1" spans="1:1">
      <c r="A6" s="192" t="s">
        <v>3</v>
      </c>
    </row>
    <row r="7" ht="12.75" customHeight="1" spans="1:1">
      <c r="A7" s="193"/>
    </row>
    <row r="8" ht="12.75" customHeight="1" spans="1:1">
      <c r="A8" s="193"/>
    </row>
    <row r="9" ht="12.75" customHeight="1" spans="1:1">
      <c r="A9" s="193"/>
    </row>
    <row r="10" ht="12.75" customHeight="1" spans="1:1">
      <c r="A10" s="193"/>
    </row>
    <row r="11" ht="12.75" customHeight="1" spans="1:1">
      <c r="A11" s="193"/>
    </row>
    <row r="12" ht="12.75" customHeight="1" spans="1:1">
      <c r="A12" s="193"/>
    </row>
    <row r="13" ht="12.75" customHeight="1" spans="1:1">
      <c r="A13" s="193"/>
    </row>
  </sheetData>
  <printOptions horizontalCentered="1" verticalCentered="1"/>
  <pageMargins left="0.75" right="0.75" top="0.788888888888889" bottom="1" header="0" footer="0"/>
  <pageSetup paperSize="9" scale="95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28"/>
  <sheetViews>
    <sheetView showGridLines="0" showZeros="0" workbookViewId="0">
      <selection activeCell="E8" sqref="E8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16384" width="9.16666666666667" customWidth="1"/>
  </cols>
  <sheetData>
    <row r="1" ht="30" customHeight="1" spans="1:1">
      <c r="A1" s="80" t="s">
        <v>24</v>
      </c>
    </row>
    <row r="2" ht="28.5" customHeight="1" spans="1:8">
      <c r="A2" s="81" t="s">
        <v>275</v>
      </c>
      <c r="B2" s="81"/>
      <c r="C2" s="81"/>
      <c r="D2" s="81"/>
      <c r="E2" s="81"/>
      <c r="F2" s="81"/>
      <c r="G2" s="81"/>
      <c r="H2" s="81"/>
    </row>
    <row r="3" ht="22.5" customHeight="1" spans="8:8">
      <c r="H3" s="102" t="s">
        <v>48</v>
      </c>
    </row>
    <row r="4" ht="22.5" customHeight="1" spans="1:8">
      <c r="A4" s="105" t="s">
        <v>189</v>
      </c>
      <c r="B4" s="105" t="s">
        <v>190</v>
      </c>
      <c r="C4" s="105" t="s">
        <v>191</v>
      </c>
      <c r="D4" s="105" t="s">
        <v>192</v>
      </c>
      <c r="E4" s="105" t="s">
        <v>143</v>
      </c>
      <c r="F4" s="105" t="s">
        <v>165</v>
      </c>
      <c r="G4" s="105" t="s">
        <v>166</v>
      </c>
      <c r="H4" s="105" t="s">
        <v>168</v>
      </c>
    </row>
    <row r="5" ht="23" customHeight="1" spans="1:8">
      <c r="A5" s="91" t="s">
        <v>169</v>
      </c>
      <c r="B5" s="91" t="s">
        <v>143</v>
      </c>
      <c r="C5" s="143" t="s">
        <v>169</v>
      </c>
      <c r="D5" s="91" t="s">
        <v>169</v>
      </c>
      <c r="E5" s="144">
        <v>622.62</v>
      </c>
      <c r="F5" s="144">
        <v>500.84</v>
      </c>
      <c r="G5" s="144">
        <v>121.78</v>
      </c>
      <c r="H5" s="90"/>
    </row>
    <row r="6" ht="23" customHeight="1" spans="1:8">
      <c r="A6" s="91" t="s">
        <v>193</v>
      </c>
      <c r="B6" s="91" t="s">
        <v>194</v>
      </c>
      <c r="C6" s="143" t="s">
        <v>169</v>
      </c>
      <c r="D6" s="91" t="s">
        <v>169</v>
      </c>
      <c r="E6" s="144">
        <v>492.28</v>
      </c>
      <c r="F6" s="145">
        <v>492.28</v>
      </c>
      <c r="G6" s="144">
        <v>0</v>
      </c>
      <c r="H6" s="93"/>
    </row>
    <row r="7" ht="23" customHeight="1" spans="1:8">
      <c r="A7" s="91" t="s">
        <v>195</v>
      </c>
      <c r="B7" s="91" t="s">
        <v>196</v>
      </c>
      <c r="C7" s="143" t="s">
        <v>197</v>
      </c>
      <c r="D7" s="91" t="s">
        <v>198</v>
      </c>
      <c r="E7" s="145">
        <v>347</v>
      </c>
      <c r="F7" s="145">
        <v>347</v>
      </c>
      <c r="G7" s="144">
        <v>0</v>
      </c>
      <c r="H7" s="93"/>
    </row>
    <row r="8" ht="23" customHeight="1" spans="1:8">
      <c r="A8" s="91" t="s">
        <v>199</v>
      </c>
      <c r="B8" s="91" t="s">
        <v>200</v>
      </c>
      <c r="C8" s="143" t="s">
        <v>201</v>
      </c>
      <c r="D8" s="91" t="s">
        <v>202</v>
      </c>
      <c r="E8" s="145">
        <v>55.52</v>
      </c>
      <c r="F8" s="145">
        <v>55.52</v>
      </c>
      <c r="G8" s="144">
        <v>0</v>
      </c>
      <c r="H8" s="93"/>
    </row>
    <row r="9" ht="23" customHeight="1" spans="1:8">
      <c r="A9" s="91" t="s">
        <v>203</v>
      </c>
      <c r="B9" s="91" t="s">
        <v>204</v>
      </c>
      <c r="C9" s="143" t="s">
        <v>201</v>
      </c>
      <c r="D9" s="91" t="s">
        <v>202</v>
      </c>
      <c r="E9" s="145">
        <v>27.76</v>
      </c>
      <c r="F9" s="145">
        <v>27.76</v>
      </c>
      <c r="G9" s="144">
        <v>0</v>
      </c>
      <c r="H9" s="93"/>
    </row>
    <row r="10" ht="23" customHeight="1" spans="1:8">
      <c r="A10" s="91" t="s">
        <v>205</v>
      </c>
      <c r="B10" s="91" t="s">
        <v>206</v>
      </c>
      <c r="C10" s="143" t="s">
        <v>207</v>
      </c>
      <c r="D10" s="91" t="s">
        <v>208</v>
      </c>
      <c r="E10" s="145">
        <v>42</v>
      </c>
      <c r="F10" s="145">
        <v>42</v>
      </c>
      <c r="G10" s="144">
        <v>0</v>
      </c>
      <c r="H10" s="93"/>
    </row>
    <row r="11" ht="23" customHeight="1" spans="1:8">
      <c r="A11" s="91" t="s">
        <v>209</v>
      </c>
      <c r="B11" s="91" t="s">
        <v>210</v>
      </c>
      <c r="C11" s="143" t="s">
        <v>211</v>
      </c>
      <c r="D11" s="91" t="s">
        <v>212</v>
      </c>
      <c r="E11" s="145">
        <v>20</v>
      </c>
      <c r="F11" s="145">
        <v>20</v>
      </c>
      <c r="G11" s="144">
        <v>0</v>
      </c>
      <c r="H11" s="93"/>
    </row>
    <row r="12" ht="23" customHeight="1" spans="1:8">
      <c r="A12" s="91" t="s">
        <v>213</v>
      </c>
      <c r="B12" s="91" t="s">
        <v>214</v>
      </c>
      <c r="C12" s="143" t="s">
        <v>169</v>
      </c>
      <c r="D12" s="91" t="s">
        <v>169</v>
      </c>
      <c r="E12" s="144">
        <v>121.78</v>
      </c>
      <c r="F12" s="144">
        <v>0</v>
      </c>
      <c r="G12" s="146">
        <v>121.78</v>
      </c>
      <c r="H12" s="108"/>
    </row>
    <row r="13" ht="23" customHeight="1" spans="1:8">
      <c r="A13" s="91" t="s">
        <v>215</v>
      </c>
      <c r="B13" s="91" t="s">
        <v>216</v>
      </c>
      <c r="C13" s="143" t="s">
        <v>217</v>
      </c>
      <c r="D13" s="91" t="s">
        <v>218</v>
      </c>
      <c r="E13" s="144">
        <v>19</v>
      </c>
      <c r="F13" s="144">
        <v>0</v>
      </c>
      <c r="G13" s="144">
        <v>19</v>
      </c>
      <c r="H13" s="108"/>
    </row>
    <row r="14" ht="23" customHeight="1" spans="1:8">
      <c r="A14" s="91" t="s">
        <v>221</v>
      </c>
      <c r="B14" s="91" t="s">
        <v>222</v>
      </c>
      <c r="C14" s="143" t="s">
        <v>217</v>
      </c>
      <c r="D14" s="91" t="s">
        <v>218</v>
      </c>
      <c r="E14" s="145">
        <v>2</v>
      </c>
      <c r="F14" s="144">
        <v>0</v>
      </c>
      <c r="G14" s="145">
        <v>2</v>
      </c>
      <c r="H14" s="108"/>
    </row>
    <row r="15" ht="23" customHeight="1" spans="1:8">
      <c r="A15" s="91" t="s">
        <v>223</v>
      </c>
      <c r="B15" s="91" t="s">
        <v>224</v>
      </c>
      <c r="C15" s="143" t="s">
        <v>217</v>
      </c>
      <c r="D15" s="91" t="s">
        <v>218</v>
      </c>
      <c r="E15" s="145">
        <v>4</v>
      </c>
      <c r="F15" s="144">
        <v>0</v>
      </c>
      <c r="G15" s="145">
        <v>4</v>
      </c>
      <c r="H15" s="108"/>
    </row>
    <row r="16" ht="23" customHeight="1" spans="1:8">
      <c r="A16" s="91" t="s">
        <v>225</v>
      </c>
      <c r="B16" s="91" t="s">
        <v>226</v>
      </c>
      <c r="C16" s="143" t="s">
        <v>217</v>
      </c>
      <c r="D16" s="91" t="s">
        <v>218</v>
      </c>
      <c r="E16" s="145">
        <v>7.7</v>
      </c>
      <c r="F16" s="144">
        <v>0</v>
      </c>
      <c r="G16" s="145">
        <v>7.7</v>
      </c>
      <c r="H16" s="108"/>
    </row>
    <row r="17" ht="23" customHeight="1" spans="1:8">
      <c r="A17" s="91" t="s">
        <v>227</v>
      </c>
      <c r="B17" s="91" t="s">
        <v>228</v>
      </c>
      <c r="C17" s="143" t="s">
        <v>217</v>
      </c>
      <c r="D17" s="91" t="s">
        <v>218</v>
      </c>
      <c r="E17" s="145">
        <v>8</v>
      </c>
      <c r="F17" s="144">
        <v>0</v>
      </c>
      <c r="G17" s="145">
        <v>8</v>
      </c>
      <c r="H17" s="108"/>
    </row>
    <row r="18" ht="23" customHeight="1" spans="1:8">
      <c r="A18" s="91" t="s">
        <v>229</v>
      </c>
      <c r="B18" s="91" t="s">
        <v>230</v>
      </c>
      <c r="C18" s="143" t="s">
        <v>217</v>
      </c>
      <c r="D18" s="91" t="s">
        <v>218</v>
      </c>
      <c r="E18" s="145">
        <v>1</v>
      </c>
      <c r="F18" s="144">
        <v>0</v>
      </c>
      <c r="G18" s="145">
        <v>1</v>
      </c>
      <c r="H18" s="108"/>
    </row>
    <row r="19" ht="23" customHeight="1" spans="1:8">
      <c r="A19" s="91" t="s">
        <v>231</v>
      </c>
      <c r="B19" s="91" t="s">
        <v>232</v>
      </c>
      <c r="C19" s="143" t="s">
        <v>217</v>
      </c>
      <c r="D19" s="91" t="s">
        <v>218</v>
      </c>
      <c r="E19" s="145">
        <v>12</v>
      </c>
      <c r="F19" s="144">
        <v>0</v>
      </c>
      <c r="G19" s="145">
        <v>12</v>
      </c>
      <c r="H19" s="108"/>
    </row>
    <row r="20" ht="23" customHeight="1" spans="1:8">
      <c r="A20" s="91" t="s">
        <v>233</v>
      </c>
      <c r="B20" s="91" t="s">
        <v>234</v>
      </c>
      <c r="C20" s="143" t="s">
        <v>235</v>
      </c>
      <c r="D20" s="91" t="s">
        <v>236</v>
      </c>
      <c r="E20" s="145">
        <v>10</v>
      </c>
      <c r="F20" s="144">
        <v>0</v>
      </c>
      <c r="G20" s="145">
        <v>10</v>
      </c>
      <c r="H20" s="108"/>
    </row>
    <row r="21" ht="23" customHeight="1" spans="1:8">
      <c r="A21" s="91" t="s">
        <v>237</v>
      </c>
      <c r="B21" s="91" t="s">
        <v>238</v>
      </c>
      <c r="C21" s="143" t="s">
        <v>217</v>
      </c>
      <c r="D21" s="91" t="s">
        <v>218</v>
      </c>
      <c r="E21" s="145">
        <v>0.3</v>
      </c>
      <c r="F21" s="144">
        <v>0</v>
      </c>
      <c r="G21" s="145">
        <v>0.3</v>
      </c>
      <c r="H21" s="108"/>
    </row>
    <row r="22" ht="23" customHeight="1" spans="1:8">
      <c r="A22" s="91" t="s">
        <v>247</v>
      </c>
      <c r="B22" s="91" t="s">
        <v>248</v>
      </c>
      <c r="C22" s="143" t="s">
        <v>249</v>
      </c>
      <c r="D22" s="91" t="s">
        <v>250</v>
      </c>
      <c r="E22" s="145">
        <v>10</v>
      </c>
      <c r="F22" s="144">
        <v>0</v>
      </c>
      <c r="G22" s="145">
        <v>10</v>
      </c>
      <c r="H22" s="108"/>
    </row>
    <row r="23" ht="23" customHeight="1" spans="1:8">
      <c r="A23" s="91" t="s">
        <v>251</v>
      </c>
      <c r="B23" s="91" t="s">
        <v>252</v>
      </c>
      <c r="C23" s="143" t="s">
        <v>217</v>
      </c>
      <c r="D23" s="91" t="s">
        <v>218</v>
      </c>
      <c r="E23" s="145">
        <v>7.61</v>
      </c>
      <c r="F23" s="144">
        <v>0</v>
      </c>
      <c r="G23" s="145">
        <v>7.61</v>
      </c>
      <c r="H23" s="108"/>
    </row>
    <row r="24" ht="23" customHeight="1" spans="1:8">
      <c r="A24" s="91" t="s">
        <v>253</v>
      </c>
      <c r="B24" s="91" t="s">
        <v>254</v>
      </c>
      <c r="C24" s="143" t="s">
        <v>255</v>
      </c>
      <c r="D24" s="91" t="s">
        <v>256</v>
      </c>
      <c r="E24" s="145">
        <v>8</v>
      </c>
      <c r="F24" s="144">
        <v>0</v>
      </c>
      <c r="G24" s="145">
        <v>8</v>
      </c>
      <c r="H24" s="108"/>
    </row>
    <row r="25" ht="23" customHeight="1" spans="1:8">
      <c r="A25" s="91" t="s">
        <v>257</v>
      </c>
      <c r="B25" s="91" t="s">
        <v>258</v>
      </c>
      <c r="C25" s="143" t="s">
        <v>217</v>
      </c>
      <c r="D25" s="91" t="s">
        <v>218</v>
      </c>
      <c r="E25" s="145">
        <v>24.17</v>
      </c>
      <c r="F25" s="144">
        <v>0</v>
      </c>
      <c r="G25" s="145">
        <v>24.17</v>
      </c>
      <c r="H25" s="108"/>
    </row>
    <row r="26" ht="23" customHeight="1" spans="1:8">
      <c r="A26" s="91" t="s">
        <v>259</v>
      </c>
      <c r="B26" s="91" t="s">
        <v>260</v>
      </c>
      <c r="C26" s="143" t="s">
        <v>261</v>
      </c>
      <c r="D26" s="91" t="s">
        <v>262</v>
      </c>
      <c r="E26" s="145">
        <v>8</v>
      </c>
      <c r="F26" s="144">
        <v>0</v>
      </c>
      <c r="G26" s="145">
        <v>8</v>
      </c>
      <c r="H26" s="108"/>
    </row>
    <row r="27" ht="23" customHeight="1" spans="1:8">
      <c r="A27" s="91" t="s">
        <v>263</v>
      </c>
      <c r="B27" s="147" t="s">
        <v>264</v>
      </c>
      <c r="C27" s="143" t="s">
        <v>169</v>
      </c>
      <c r="D27" s="91" t="s">
        <v>169</v>
      </c>
      <c r="E27" s="144">
        <v>8.56</v>
      </c>
      <c r="F27" s="144">
        <v>8.56</v>
      </c>
      <c r="G27" s="145"/>
      <c r="H27" s="108"/>
    </row>
    <row r="28" ht="23" customHeight="1" spans="1:8">
      <c r="A28" s="91">
        <v>30399</v>
      </c>
      <c r="B28" s="147" t="s">
        <v>265</v>
      </c>
      <c r="C28" s="143">
        <v>50999</v>
      </c>
      <c r="D28" s="147" t="s">
        <v>265</v>
      </c>
      <c r="E28" s="144">
        <v>8.56</v>
      </c>
      <c r="F28" s="144">
        <v>8.56</v>
      </c>
      <c r="G28" s="146">
        <v>0</v>
      </c>
      <c r="H28" s="108"/>
    </row>
  </sheetData>
  <mergeCells count="1">
    <mergeCell ref="A2:H2"/>
  </mergeCells>
  <printOptions horizontalCentered="1"/>
  <pageMargins left="0.588888888888889" right="0.588888888888889" top="0.788888888888889" bottom="0.788888888888889" header="0.5" footer="0.5"/>
  <pageSetup paperSize="9" scale="83" fitToHeight="100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45"/>
  <sheetViews>
    <sheetView showGridLines="0" showZeros="0" workbookViewId="0">
      <selection activeCell="J13" sqref="J13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121" t="s">
        <v>26</v>
      </c>
      <c r="B1" s="122"/>
      <c r="C1" s="122"/>
      <c r="D1" s="122"/>
      <c r="E1" s="122"/>
      <c r="F1" s="122"/>
      <c r="G1" s="122"/>
      <c r="H1" s="123"/>
    </row>
    <row r="2" ht="22.5" customHeight="1" spans="1:8">
      <c r="A2" s="124" t="s">
        <v>276</v>
      </c>
      <c r="B2" s="124"/>
      <c r="C2" s="124"/>
      <c r="D2" s="124"/>
      <c r="E2" s="124"/>
      <c r="F2" s="124"/>
      <c r="G2" s="124"/>
      <c r="H2" s="124"/>
    </row>
    <row r="3" ht="22.5" customHeight="1" spans="1:8">
      <c r="A3" s="125"/>
      <c r="B3" s="125"/>
      <c r="C3" s="126"/>
      <c r="D3" s="126"/>
      <c r="E3" s="127"/>
      <c r="F3" s="127"/>
      <c r="G3" s="127"/>
      <c r="H3" s="128" t="s">
        <v>48</v>
      </c>
    </row>
    <row r="4" ht="22.5" customHeight="1" spans="1:8">
      <c r="A4" s="129" t="s">
        <v>49</v>
      </c>
      <c r="B4" s="129"/>
      <c r="C4" s="129" t="s">
        <v>50</v>
      </c>
      <c r="D4" s="129"/>
      <c r="E4" s="129"/>
      <c r="F4" s="129"/>
      <c r="G4" s="129"/>
      <c r="H4" s="129"/>
    </row>
    <row r="5" ht="22.5" customHeight="1" spans="1:8">
      <c r="A5" s="129" t="s">
        <v>51</v>
      </c>
      <c r="B5" s="129" t="s">
        <v>52</v>
      </c>
      <c r="C5" s="129" t="s">
        <v>53</v>
      </c>
      <c r="D5" s="130" t="s">
        <v>52</v>
      </c>
      <c r="E5" s="129" t="s">
        <v>54</v>
      </c>
      <c r="F5" s="129" t="s">
        <v>52</v>
      </c>
      <c r="G5" s="129" t="s">
        <v>55</v>
      </c>
      <c r="H5" s="129" t="s">
        <v>52</v>
      </c>
    </row>
    <row r="6" ht="22.5" customHeight="1" spans="1:8">
      <c r="A6" s="131" t="s">
        <v>277</v>
      </c>
      <c r="B6" s="132"/>
      <c r="C6" s="133" t="s">
        <v>278</v>
      </c>
      <c r="D6" s="134"/>
      <c r="E6" s="135" t="s">
        <v>279</v>
      </c>
      <c r="F6" s="135"/>
      <c r="G6" s="136" t="s">
        <v>280</v>
      </c>
      <c r="H6" s="134"/>
    </row>
    <row r="7" ht="22.5" customHeight="1" spans="1:8">
      <c r="A7" s="137"/>
      <c r="B7" s="132"/>
      <c r="C7" s="133" t="s">
        <v>281</v>
      </c>
      <c r="D7" s="134"/>
      <c r="E7" s="136" t="s">
        <v>282</v>
      </c>
      <c r="F7" s="136"/>
      <c r="G7" s="136" t="s">
        <v>283</v>
      </c>
      <c r="H7" s="134"/>
    </row>
    <row r="8" ht="22.5" customHeight="1" spans="1:10">
      <c r="A8" s="137"/>
      <c r="B8" s="132"/>
      <c r="C8" s="133" t="s">
        <v>284</v>
      </c>
      <c r="D8" s="134"/>
      <c r="E8" s="136" t="s">
        <v>285</v>
      </c>
      <c r="F8" s="136"/>
      <c r="G8" s="136" t="s">
        <v>286</v>
      </c>
      <c r="H8" s="134"/>
      <c r="J8" s="80"/>
    </row>
    <row r="9" ht="22.5" customHeight="1" spans="1:8">
      <c r="A9" s="131"/>
      <c r="B9" s="132"/>
      <c r="C9" s="133" t="s">
        <v>287</v>
      </c>
      <c r="D9" s="134"/>
      <c r="E9" s="136" t="s">
        <v>288</v>
      </c>
      <c r="F9" s="136"/>
      <c r="G9" s="136" t="s">
        <v>289</v>
      </c>
      <c r="H9" s="134"/>
    </row>
    <row r="10" ht="22.5" customHeight="1" spans="1:9">
      <c r="A10" s="131"/>
      <c r="B10" s="132"/>
      <c r="C10" s="133" t="s">
        <v>290</v>
      </c>
      <c r="D10" s="134"/>
      <c r="E10" s="136" t="s">
        <v>291</v>
      </c>
      <c r="F10" s="136"/>
      <c r="G10" s="136" t="s">
        <v>292</v>
      </c>
      <c r="H10" s="134"/>
      <c r="I10" s="80"/>
    </row>
    <row r="11" ht="22.5" customHeight="1" spans="1:9">
      <c r="A11" s="137"/>
      <c r="B11" s="132"/>
      <c r="C11" s="133" t="s">
        <v>293</v>
      </c>
      <c r="D11" s="134"/>
      <c r="E11" s="136" t="s">
        <v>294</v>
      </c>
      <c r="F11" s="136"/>
      <c r="G11" s="136" t="s">
        <v>295</v>
      </c>
      <c r="H11" s="134"/>
      <c r="I11" s="80"/>
    </row>
    <row r="12" ht="22.5" customHeight="1" spans="1:9">
      <c r="A12" s="137"/>
      <c r="B12" s="132"/>
      <c r="C12" s="133" t="s">
        <v>296</v>
      </c>
      <c r="D12" s="134"/>
      <c r="E12" s="136" t="s">
        <v>282</v>
      </c>
      <c r="F12" s="136"/>
      <c r="G12" s="136" t="s">
        <v>297</v>
      </c>
      <c r="H12" s="134"/>
      <c r="I12" s="80"/>
    </row>
    <row r="13" ht="22.5" customHeight="1" spans="1:9">
      <c r="A13" s="138"/>
      <c r="B13" s="132"/>
      <c r="C13" s="133" t="s">
        <v>298</v>
      </c>
      <c r="D13" s="134"/>
      <c r="E13" s="136" t="s">
        <v>285</v>
      </c>
      <c r="F13" s="136"/>
      <c r="G13" s="136" t="s">
        <v>299</v>
      </c>
      <c r="H13" s="134"/>
      <c r="I13" s="80"/>
    </row>
    <row r="14" ht="22.5" customHeight="1" spans="1:8">
      <c r="A14" s="138"/>
      <c r="B14" s="132"/>
      <c r="C14" s="133" t="s">
        <v>300</v>
      </c>
      <c r="D14" s="134"/>
      <c r="E14" s="136" t="s">
        <v>288</v>
      </c>
      <c r="F14" s="136"/>
      <c r="G14" s="136" t="s">
        <v>301</v>
      </c>
      <c r="H14" s="134"/>
    </row>
    <row r="15" ht="22.5" customHeight="1" spans="1:8">
      <c r="A15" s="138"/>
      <c r="B15" s="132"/>
      <c r="C15" s="133" t="s">
        <v>302</v>
      </c>
      <c r="D15" s="134"/>
      <c r="E15" s="136" t="s">
        <v>303</v>
      </c>
      <c r="F15" s="136"/>
      <c r="G15" s="136" t="s">
        <v>304</v>
      </c>
      <c r="H15" s="134"/>
    </row>
    <row r="16" ht="22.5" customHeight="1" spans="1:10">
      <c r="A16" s="93"/>
      <c r="B16" s="139"/>
      <c r="C16" s="133" t="s">
        <v>305</v>
      </c>
      <c r="D16" s="134"/>
      <c r="E16" s="136" t="s">
        <v>306</v>
      </c>
      <c r="F16" s="136"/>
      <c r="G16" s="136" t="s">
        <v>307</v>
      </c>
      <c r="H16" s="134"/>
      <c r="J16" s="80"/>
    </row>
    <row r="17" ht="22.5" customHeight="1" spans="1:8">
      <c r="A17" s="108"/>
      <c r="B17" s="139"/>
      <c r="C17" s="133" t="s">
        <v>308</v>
      </c>
      <c r="D17" s="134"/>
      <c r="E17" s="136" t="s">
        <v>309</v>
      </c>
      <c r="F17" s="136"/>
      <c r="G17" s="136" t="s">
        <v>308</v>
      </c>
      <c r="H17" s="134"/>
    </row>
    <row r="18" ht="22.5" customHeight="1" spans="1:8">
      <c r="A18" s="108"/>
      <c r="B18" s="139"/>
      <c r="C18" s="133" t="s">
        <v>310</v>
      </c>
      <c r="D18" s="134"/>
      <c r="E18" s="136" t="s">
        <v>311</v>
      </c>
      <c r="F18" s="136"/>
      <c r="G18" s="136" t="s">
        <v>312</v>
      </c>
      <c r="H18" s="134"/>
    </row>
    <row r="19" ht="22.5" customHeight="1" spans="1:8">
      <c r="A19" s="138"/>
      <c r="B19" s="139"/>
      <c r="C19" s="133" t="s">
        <v>313</v>
      </c>
      <c r="D19" s="134"/>
      <c r="E19" s="136" t="s">
        <v>314</v>
      </c>
      <c r="F19" s="136"/>
      <c r="G19" s="136" t="s">
        <v>315</v>
      </c>
      <c r="H19" s="134"/>
    </row>
    <row r="20" ht="22.5" customHeight="1" spans="1:8">
      <c r="A20" s="138"/>
      <c r="B20" s="132"/>
      <c r="C20" s="133"/>
      <c r="D20" s="134"/>
      <c r="E20" s="136" t="s">
        <v>316</v>
      </c>
      <c r="F20" s="136"/>
      <c r="G20" s="136" t="s">
        <v>317</v>
      </c>
      <c r="H20" s="134"/>
    </row>
    <row r="21" ht="22.5" customHeight="1" spans="1:8">
      <c r="A21" s="93"/>
      <c r="B21" s="132"/>
      <c r="C21" s="108"/>
      <c r="D21" s="134"/>
      <c r="E21" s="136" t="s">
        <v>318</v>
      </c>
      <c r="F21" s="136"/>
      <c r="G21" s="136"/>
      <c r="H21" s="134"/>
    </row>
    <row r="22" ht="18" customHeight="1" spans="1:8">
      <c r="A22" s="108"/>
      <c r="B22" s="132"/>
      <c r="C22" s="108"/>
      <c r="D22" s="134"/>
      <c r="E22" s="140" t="s">
        <v>319</v>
      </c>
      <c r="F22" s="140"/>
      <c r="G22" s="140"/>
      <c r="H22" s="134"/>
    </row>
    <row r="23" ht="19.5" customHeight="1" spans="1:8">
      <c r="A23" s="108"/>
      <c r="B23" s="132"/>
      <c r="C23" s="108"/>
      <c r="D23" s="134"/>
      <c r="E23" s="140" t="s">
        <v>320</v>
      </c>
      <c r="F23" s="140"/>
      <c r="G23" s="140"/>
      <c r="H23" s="134"/>
    </row>
    <row r="24" ht="21.75" customHeight="1" spans="1:8">
      <c r="A24" s="108"/>
      <c r="B24" s="132"/>
      <c r="C24" s="133"/>
      <c r="D24" s="141"/>
      <c r="E24" s="140" t="s">
        <v>321</v>
      </c>
      <c r="F24" s="140"/>
      <c r="G24" s="140"/>
      <c r="H24" s="134"/>
    </row>
    <row r="25" ht="21.75" customHeight="1" spans="1:8">
      <c r="A25" s="108"/>
      <c r="B25" s="132"/>
      <c r="C25" s="133"/>
      <c r="D25" s="141"/>
      <c r="E25" s="140"/>
      <c r="F25" s="140"/>
      <c r="G25" s="140"/>
      <c r="H25" s="134"/>
    </row>
    <row r="26" ht="23.25" customHeight="1" spans="1:8">
      <c r="A26" s="108"/>
      <c r="B26" s="132"/>
      <c r="C26" s="133"/>
      <c r="D26" s="141"/>
      <c r="E26" s="131"/>
      <c r="F26" s="131"/>
      <c r="G26" s="131"/>
      <c r="H26" s="142"/>
    </row>
    <row r="27" ht="18" customHeight="1" spans="1:8">
      <c r="A27" s="130" t="s">
        <v>129</v>
      </c>
      <c r="B27" s="139">
        <f>SUM(B6,B9,B10,B12,B13,B14,B15)</f>
        <v>0</v>
      </c>
      <c r="C27" s="130" t="s">
        <v>130</v>
      </c>
      <c r="D27" s="141">
        <f>SUM(D6:D20)</f>
        <v>0</v>
      </c>
      <c r="E27" s="130" t="s">
        <v>130</v>
      </c>
      <c r="F27" s="130"/>
      <c r="G27" s="130" t="s">
        <v>130</v>
      </c>
      <c r="H27" s="142">
        <f>SUM(H6,H11,H21,H22,H23)</f>
        <v>0</v>
      </c>
    </row>
    <row r="28" customHeight="1" spans="2:8">
      <c r="B28" s="80"/>
      <c r="D28" s="80"/>
      <c r="H28" s="80"/>
    </row>
    <row r="29" customHeight="1" spans="2:8">
      <c r="B29" s="80"/>
      <c r="D29" s="80"/>
      <c r="H29" s="80"/>
    </row>
    <row r="30" customHeight="1" spans="2:8">
      <c r="B30" s="80"/>
      <c r="D30" s="80"/>
      <c r="H30" s="80"/>
    </row>
    <row r="31" customHeight="1" spans="2:8">
      <c r="B31" s="80"/>
      <c r="D31" s="80"/>
      <c r="H31" s="80"/>
    </row>
    <row r="32" customHeight="1" spans="2:8">
      <c r="B32" s="80"/>
      <c r="D32" s="80"/>
      <c r="H32" s="80"/>
    </row>
    <row r="33" customHeight="1" spans="2:8">
      <c r="B33" s="80"/>
      <c r="D33" s="80"/>
      <c r="H33" s="80"/>
    </row>
    <row r="34" customHeight="1" spans="2:8">
      <c r="B34" s="80"/>
      <c r="D34" s="80"/>
      <c r="H34" s="80"/>
    </row>
    <row r="35" customHeight="1" spans="2:8">
      <c r="B35" s="80"/>
      <c r="D35" s="80"/>
      <c r="H35" s="80"/>
    </row>
    <row r="36" customHeight="1" spans="2:8">
      <c r="B36" s="80"/>
      <c r="D36" s="80"/>
      <c r="H36" s="80"/>
    </row>
    <row r="37" customHeight="1" spans="2:8">
      <c r="B37" s="80"/>
      <c r="D37" s="80"/>
      <c r="H37" s="80"/>
    </row>
    <row r="38" customHeight="1" spans="2:8">
      <c r="B38" s="80"/>
      <c r="D38" s="80"/>
      <c r="H38" s="80"/>
    </row>
    <row r="39" customHeight="1" spans="2:8">
      <c r="B39" s="80"/>
      <c r="D39" s="80"/>
      <c r="H39" s="80"/>
    </row>
    <row r="40" customHeight="1" spans="2:4">
      <c r="B40" s="80"/>
      <c r="D40" s="80"/>
    </row>
    <row r="41" customHeight="1" spans="2:4">
      <c r="B41" s="80"/>
      <c r="D41" s="80"/>
    </row>
    <row r="42" customHeight="1" spans="2:4">
      <c r="B42" s="80"/>
      <c r="D42" s="80"/>
    </row>
    <row r="43" customHeight="1" spans="2:2">
      <c r="B43" s="80"/>
    </row>
    <row r="44" customHeight="1" spans="2:2">
      <c r="B44" s="80"/>
    </row>
    <row r="45" customHeight="1" spans="2:2">
      <c r="B45" s="80"/>
    </row>
  </sheetData>
  <mergeCells count="4">
    <mergeCell ref="A2:H2"/>
    <mergeCell ref="A3:B3"/>
    <mergeCell ref="A4:B4"/>
    <mergeCell ref="C4:H4"/>
  </mergeCells>
  <printOptions horizontalCentered="1"/>
  <pageMargins left="0.75" right="0.75" top="0.788888888888889" bottom="1" header="0" footer="0"/>
  <pageSetup paperSize="9" scale="64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19"/>
  <sheetViews>
    <sheetView showGridLines="0" showZeros="0" workbookViewId="0">
      <selection activeCell="D15" sqref="D15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90.1666666666667" customWidth="1"/>
    <col min="5" max="16384" width="9.16666666666667" customWidth="1"/>
  </cols>
  <sheetData>
    <row r="1" ht="30" customHeight="1" spans="1:1">
      <c r="A1" s="80" t="s">
        <v>30</v>
      </c>
    </row>
    <row r="2" ht="28.5" customHeight="1" spans="1:4">
      <c r="A2" s="103" t="s">
        <v>322</v>
      </c>
      <c r="B2" s="103"/>
      <c r="C2" s="103"/>
      <c r="D2" s="103"/>
    </row>
    <row r="3" ht="22.5" customHeight="1" spans="4:4">
      <c r="D3" s="102" t="s">
        <v>48</v>
      </c>
    </row>
    <row r="4" ht="22.5" customHeight="1" spans="1:4">
      <c r="A4" s="105" t="s">
        <v>140</v>
      </c>
      <c r="B4" s="89" t="s">
        <v>323</v>
      </c>
      <c r="C4" s="105" t="s">
        <v>324</v>
      </c>
      <c r="D4" s="105" t="s">
        <v>325</v>
      </c>
    </row>
    <row r="5" ht="21" customHeight="1" spans="1:4">
      <c r="A5" s="91" t="s">
        <v>169</v>
      </c>
      <c r="B5" s="91" t="s">
        <v>143</v>
      </c>
      <c r="C5" s="119">
        <v>95.2</v>
      </c>
      <c r="D5" s="91" t="s">
        <v>169</v>
      </c>
    </row>
    <row r="6" ht="21" customHeight="1" spans="1:4">
      <c r="A6" s="91" t="s">
        <v>326</v>
      </c>
      <c r="B6" s="91" t="s">
        <v>154</v>
      </c>
      <c r="C6" s="120">
        <v>95.2</v>
      </c>
      <c r="D6" s="91" t="s">
        <v>169</v>
      </c>
    </row>
    <row r="7" ht="26" customHeight="1" spans="1:4">
      <c r="A7" s="91" t="s">
        <v>327</v>
      </c>
      <c r="B7" s="91" t="s">
        <v>328</v>
      </c>
      <c r="C7" s="120">
        <v>95.2</v>
      </c>
      <c r="D7" s="91" t="s">
        <v>169</v>
      </c>
    </row>
    <row r="8" ht="21" customHeight="1" spans="1:4">
      <c r="A8" s="91" t="s">
        <v>329</v>
      </c>
      <c r="B8" s="91" t="s">
        <v>330</v>
      </c>
      <c r="C8" s="120">
        <v>95.2</v>
      </c>
      <c r="D8" s="91" t="s">
        <v>169</v>
      </c>
    </row>
    <row r="9" ht="21" customHeight="1" spans="1:4">
      <c r="A9" s="91" t="s">
        <v>331</v>
      </c>
      <c r="B9" s="91" t="s">
        <v>332</v>
      </c>
      <c r="C9" s="120">
        <v>80.2</v>
      </c>
      <c r="D9" s="91" t="s">
        <v>169</v>
      </c>
    </row>
    <row r="10" ht="31" customHeight="1" spans="1:4">
      <c r="A10" s="91" t="s">
        <v>333</v>
      </c>
      <c r="B10" s="91" t="s">
        <v>334</v>
      </c>
      <c r="C10" s="120">
        <v>12</v>
      </c>
      <c r="D10" s="91" t="s">
        <v>335</v>
      </c>
    </row>
    <row r="11" ht="21" customHeight="1" spans="1:4">
      <c r="A11" s="91" t="s">
        <v>333</v>
      </c>
      <c r="B11" s="91" t="s">
        <v>336</v>
      </c>
      <c r="C11" s="120">
        <v>5</v>
      </c>
      <c r="D11" s="94" t="s">
        <v>337</v>
      </c>
    </row>
    <row r="12" ht="21" customHeight="1" spans="1:4">
      <c r="A12" s="91" t="s">
        <v>333</v>
      </c>
      <c r="B12" s="91" t="s">
        <v>338</v>
      </c>
      <c r="C12" s="120">
        <v>9</v>
      </c>
      <c r="D12" s="91" t="s">
        <v>339</v>
      </c>
    </row>
    <row r="13" ht="21" customHeight="1" spans="1:4">
      <c r="A13" s="91" t="s">
        <v>333</v>
      </c>
      <c r="B13" s="91" t="s">
        <v>340</v>
      </c>
      <c r="C13" s="120">
        <v>7.2</v>
      </c>
      <c r="D13" s="94" t="s">
        <v>341</v>
      </c>
    </row>
    <row r="14" ht="21" customHeight="1" spans="1:4">
      <c r="A14" s="91" t="s">
        <v>333</v>
      </c>
      <c r="B14" s="91" t="s">
        <v>342</v>
      </c>
      <c r="C14" s="120">
        <v>6</v>
      </c>
      <c r="D14" s="91" t="s">
        <v>343</v>
      </c>
    </row>
    <row r="15" ht="21" customHeight="1" spans="1:4">
      <c r="A15" s="91" t="s">
        <v>333</v>
      </c>
      <c r="B15" s="91" t="s">
        <v>344</v>
      </c>
      <c r="C15" s="120">
        <v>10</v>
      </c>
      <c r="D15" s="94" t="s">
        <v>345</v>
      </c>
    </row>
    <row r="16" ht="21" customHeight="1" spans="1:4">
      <c r="A16" s="91" t="s">
        <v>333</v>
      </c>
      <c r="B16" s="91" t="s">
        <v>346</v>
      </c>
      <c r="C16" s="120">
        <v>4</v>
      </c>
      <c r="D16" s="91" t="s">
        <v>347</v>
      </c>
    </row>
    <row r="17" ht="21" customHeight="1" spans="1:4">
      <c r="A17" s="91" t="s">
        <v>333</v>
      </c>
      <c r="B17" s="91" t="s">
        <v>348</v>
      </c>
      <c r="C17" s="120">
        <v>27</v>
      </c>
      <c r="D17" s="94" t="s">
        <v>349</v>
      </c>
    </row>
    <row r="18" ht="21" customHeight="1" spans="1:4">
      <c r="A18" s="91" t="s">
        <v>331</v>
      </c>
      <c r="B18" s="91" t="s">
        <v>350</v>
      </c>
      <c r="C18" s="120">
        <v>15</v>
      </c>
      <c r="D18" s="91" t="s">
        <v>169</v>
      </c>
    </row>
    <row r="19" ht="21" customHeight="1" spans="1:4">
      <c r="A19" s="91" t="s">
        <v>333</v>
      </c>
      <c r="B19" s="91" t="s">
        <v>351</v>
      </c>
      <c r="C19" s="120">
        <v>15</v>
      </c>
      <c r="D19" s="91" t="s">
        <v>352</v>
      </c>
    </row>
  </sheetData>
  <mergeCells count="1">
    <mergeCell ref="A2:D2"/>
  </mergeCells>
  <printOptions horizontalCentered="1"/>
  <pageMargins left="0.588888888888889" right="0.588888888888889" top="0.788888888888889" bottom="0.788888888888889" header="0.5" footer="0.5"/>
  <pageSetup paperSize="9" scale="92" fitToHeight="1000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2:K25"/>
  <sheetViews>
    <sheetView workbookViewId="0">
      <selection activeCell="J40" sqref="J40"/>
    </sheetView>
  </sheetViews>
  <sheetFormatPr defaultColWidth="9.33333333333333" defaultRowHeight="11.25"/>
  <cols>
    <col min="1" max="1" width="9.33333333333333" customWidth="1"/>
    <col min="3" max="3" width="33.1666666666667" customWidth="1"/>
    <col min="4" max="4" width="13.3333333333333" customWidth="1"/>
    <col min="5" max="8" width="22.8333333333333" customWidth="1"/>
    <col min="9" max="9" width="18.5" customWidth="1"/>
    <col min="10" max="10" width="13.6666666666667" customWidth="1"/>
    <col min="11" max="11" width="17.3333333333333" customWidth="1"/>
  </cols>
  <sheetData>
    <row r="2" spans="1:1">
      <c r="A2" t="s">
        <v>32</v>
      </c>
    </row>
    <row r="3" ht="20.25" spans="1:11">
      <c r="A3" s="81" t="s">
        <v>33</v>
      </c>
      <c r="B3" s="81"/>
      <c r="C3" s="81"/>
      <c r="D3" s="81"/>
      <c r="E3" s="81"/>
      <c r="F3" s="81"/>
      <c r="G3" s="81"/>
      <c r="H3" s="81"/>
      <c r="I3" s="81"/>
      <c r="J3" s="81"/>
      <c r="K3" s="81"/>
    </row>
    <row r="4" ht="20.25" spans="5:11">
      <c r="E4" s="110"/>
      <c r="F4" s="110"/>
      <c r="G4" s="110"/>
      <c r="H4" s="110"/>
      <c r="I4" s="110"/>
      <c r="J4" s="114"/>
      <c r="K4" s="115" t="s">
        <v>48</v>
      </c>
    </row>
    <row r="5" s="109" customFormat="1" ht="41" customHeight="1" spans="1:11">
      <c r="A5" s="111" t="s">
        <v>353</v>
      </c>
      <c r="B5" s="111" t="s">
        <v>354</v>
      </c>
      <c r="C5" s="111" t="s">
        <v>355</v>
      </c>
      <c r="D5" s="111" t="s">
        <v>356</v>
      </c>
      <c r="E5" s="111" t="s">
        <v>357</v>
      </c>
      <c r="F5" s="111" t="s">
        <v>358</v>
      </c>
      <c r="G5" s="111" t="s">
        <v>359</v>
      </c>
      <c r="H5" s="111" t="s">
        <v>360</v>
      </c>
      <c r="I5" s="116" t="s">
        <v>361</v>
      </c>
      <c r="J5" s="111" t="s">
        <v>362</v>
      </c>
      <c r="K5" s="117" t="s">
        <v>168</v>
      </c>
    </row>
    <row r="6" spans="1:11">
      <c r="A6" s="112" t="s">
        <v>153</v>
      </c>
      <c r="B6" s="112" t="s">
        <v>153</v>
      </c>
      <c r="C6" s="112" t="s">
        <v>153</v>
      </c>
      <c r="D6" s="112" t="s">
        <v>153</v>
      </c>
      <c r="E6" s="112" t="s">
        <v>153</v>
      </c>
      <c r="F6" s="112" t="s">
        <v>153</v>
      </c>
      <c r="G6" s="112" t="s">
        <v>153</v>
      </c>
      <c r="H6" s="112" t="s">
        <v>153</v>
      </c>
      <c r="I6" s="112" t="s">
        <v>153</v>
      </c>
      <c r="J6" s="112" t="s">
        <v>153</v>
      </c>
      <c r="K6" s="112" t="s">
        <v>153</v>
      </c>
    </row>
    <row r="7" spans="1:11">
      <c r="A7" s="113"/>
      <c r="B7" s="113"/>
      <c r="C7" s="113"/>
      <c r="D7" s="113"/>
      <c r="E7" s="113"/>
      <c r="F7" s="113"/>
      <c r="G7" s="113"/>
      <c r="H7" s="113"/>
      <c r="I7" s="113"/>
      <c r="J7" s="118"/>
      <c r="K7" s="113"/>
    </row>
    <row r="8" spans="1:11">
      <c r="A8" s="113"/>
      <c r="B8" s="113"/>
      <c r="C8" s="113"/>
      <c r="D8" s="113"/>
      <c r="E8" s="113"/>
      <c r="F8" s="113"/>
      <c r="G8" s="113"/>
      <c r="H8" s="113"/>
      <c r="I8" s="113"/>
      <c r="J8" s="118"/>
      <c r="K8" s="113"/>
    </row>
    <row r="9" spans="1:11">
      <c r="A9" s="113"/>
      <c r="B9" s="113"/>
      <c r="C9" s="113"/>
      <c r="D9" s="113"/>
      <c r="E9" s="113"/>
      <c r="F9" s="113"/>
      <c r="G9" s="113"/>
      <c r="H9" s="113"/>
      <c r="I9" s="113"/>
      <c r="J9" s="118"/>
      <c r="K9" s="113"/>
    </row>
    <row r="10" spans="1:11">
      <c r="A10" s="113"/>
      <c r="B10" s="113"/>
      <c r="C10" s="113"/>
      <c r="D10" s="113"/>
      <c r="E10" s="113"/>
      <c r="F10" s="113"/>
      <c r="G10" s="113"/>
      <c r="H10" s="113"/>
      <c r="I10" s="113"/>
      <c r="J10" s="118"/>
      <c r="K10" s="113"/>
    </row>
    <row r="11" spans="1:11">
      <c r="A11" s="113"/>
      <c r="B11" s="113"/>
      <c r="C11" s="113"/>
      <c r="D11" s="113"/>
      <c r="E11" s="113"/>
      <c r="F11" s="113"/>
      <c r="G11" s="113"/>
      <c r="H11" s="113"/>
      <c r="I11" s="113"/>
      <c r="J11" s="118"/>
      <c r="K11" s="113"/>
    </row>
    <row r="12" spans="1:11">
      <c r="A12" s="113"/>
      <c r="B12" s="113"/>
      <c r="C12" s="113"/>
      <c r="D12" s="113"/>
      <c r="E12" s="113"/>
      <c r="F12" s="113"/>
      <c r="G12" s="113"/>
      <c r="H12" s="113"/>
      <c r="I12" s="113"/>
      <c r="J12" s="118"/>
      <c r="K12" s="113"/>
    </row>
    <row r="13" spans="1:11">
      <c r="A13" s="113"/>
      <c r="B13" s="113"/>
      <c r="C13" s="113"/>
      <c r="D13" s="113"/>
      <c r="E13" s="113"/>
      <c r="F13" s="113"/>
      <c r="G13" s="113"/>
      <c r="H13" s="113"/>
      <c r="I13" s="113"/>
      <c r="J13" s="118"/>
      <c r="K13" s="113"/>
    </row>
    <row r="14" spans="1:11">
      <c r="A14" s="113"/>
      <c r="B14" s="113"/>
      <c r="C14" s="113"/>
      <c r="D14" s="113"/>
      <c r="E14" s="113"/>
      <c r="F14" s="113"/>
      <c r="G14" s="113"/>
      <c r="H14" s="113"/>
      <c r="I14" s="113"/>
      <c r="J14" s="118"/>
      <c r="K14" s="113"/>
    </row>
    <row r="15" spans="1:11">
      <c r="A15" s="113"/>
      <c r="B15" s="113"/>
      <c r="C15" s="113"/>
      <c r="D15" s="113"/>
      <c r="E15" s="113"/>
      <c r="F15" s="113"/>
      <c r="G15" s="113"/>
      <c r="H15" s="113"/>
      <c r="I15" s="113"/>
      <c r="J15" s="118"/>
      <c r="K15" s="113"/>
    </row>
    <row r="16" spans="1:11">
      <c r="A16" s="113"/>
      <c r="B16" s="113"/>
      <c r="C16" s="113"/>
      <c r="D16" s="113"/>
      <c r="E16" s="113"/>
      <c r="F16" s="113"/>
      <c r="G16" s="113"/>
      <c r="H16" s="113"/>
      <c r="I16" s="113"/>
      <c r="J16" s="118"/>
      <c r="K16" s="113"/>
    </row>
    <row r="17" spans="1:11">
      <c r="A17" s="113"/>
      <c r="B17" s="113"/>
      <c r="C17" s="113"/>
      <c r="D17" s="113"/>
      <c r="E17" s="113"/>
      <c r="F17" s="113"/>
      <c r="G17" s="113"/>
      <c r="H17" s="113"/>
      <c r="I17" s="113"/>
      <c r="J17" s="118"/>
      <c r="K17" s="113"/>
    </row>
    <row r="18" spans="1:11">
      <c r="A18" s="113"/>
      <c r="B18" s="113"/>
      <c r="C18" s="113"/>
      <c r="D18" s="113"/>
      <c r="E18" s="113"/>
      <c r="F18" s="113"/>
      <c r="G18" s="113"/>
      <c r="H18" s="113"/>
      <c r="I18" s="113"/>
      <c r="J18" s="118"/>
      <c r="K18" s="113"/>
    </row>
    <row r="19" spans="1:11">
      <c r="A19" s="113"/>
      <c r="B19" s="113"/>
      <c r="C19" s="113"/>
      <c r="D19" s="113"/>
      <c r="E19" s="113"/>
      <c r="F19" s="113"/>
      <c r="G19" s="113"/>
      <c r="H19" s="113"/>
      <c r="I19" s="113"/>
      <c r="J19" s="118"/>
      <c r="K19" s="113"/>
    </row>
    <row r="20" spans="1:11">
      <c r="A20" s="113"/>
      <c r="B20" s="113"/>
      <c r="C20" s="113"/>
      <c r="D20" s="113"/>
      <c r="E20" s="113"/>
      <c r="F20" s="113"/>
      <c r="G20" s="113"/>
      <c r="H20" s="113"/>
      <c r="I20" s="113"/>
      <c r="J20" s="118"/>
      <c r="K20" s="113"/>
    </row>
    <row r="21" spans="1:11">
      <c r="A21" s="113"/>
      <c r="B21" s="113"/>
      <c r="C21" s="113"/>
      <c r="D21" s="113"/>
      <c r="E21" s="113"/>
      <c r="F21" s="113"/>
      <c r="G21" s="113"/>
      <c r="H21" s="113"/>
      <c r="I21" s="113"/>
      <c r="J21" s="118"/>
      <c r="K21" s="113"/>
    </row>
    <row r="22" spans="1:11">
      <c r="A22" s="113"/>
      <c r="B22" s="113"/>
      <c r="C22" s="113"/>
      <c r="D22" s="113"/>
      <c r="E22" s="113"/>
      <c r="F22" s="113"/>
      <c r="G22" s="113"/>
      <c r="H22" s="113"/>
      <c r="I22" s="113"/>
      <c r="J22" s="118"/>
      <c r="K22" s="113"/>
    </row>
    <row r="23" spans="1:11">
      <c r="A23" s="113"/>
      <c r="B23" s="113"/>
      <c r="C23" s="113"/>
      <c r="D23" s="113"/>
      <c r="E23" s="113"/>
      <c r="F23" s="113"/>
      <c r="G23" s="113"/>
      <c r="H23" s="113"/>
      <c r="I23" s="113"/>
      <c r="J23" s="118"/>
      <c r="K23" s="113"/>
    </row>
    <row r="25" spans="1:1">
      <c r="A25" t="s">
        <v>363</v>
      </c>
    </row>
  </sheetData>
  <mergeCells count="1">
    <mergeCell ref="A3:K3"/>
  </mergeCells>
  <printOptions horizontalCentered="1"/>
  <pageMargins left="0.75" right="0.75" top="1" bottom="1" header="0.509027777777778" footer="0.509027777777778"/>
  <pageSetup paperSize="9" scale="78" fitToHeight="0" orientation="landscape" horizontalDpi="6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Q19"/>
  <sheetViews>
    <sheetView showGridLines="0" showZeros="0" workbookViewId="0">
      <selection activeCell="Z18" sqref="Z18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80" t="s">
        <v>35</v>
      </c>
    </row>
    <row r="2" ht="23.25" customHeight="1" spans="1:16">
      <c r="A2" s="103" t="s">
        <v>364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</row>
    <row r="3" ht="26.25" customHeight="1" spans="14:16">
      <c r="N3" s="102"/>
      <c r="P3" s="102" t="s">
        <v>48</v>
      </c>
    </row>
    <row r="4" ht="33" customHeight="1" spans="1:16">
      <c r="A4" s="87" t="s">
        <v>365</v>
      </c>
      <c r="B4" s="87"/>
      <c r="C4" s="87"/>
      <c r="D4" s="87" t="s">
        <v>140</v>
      </c>
      <c r="E4" s="83" t="s">
        <v>366</v>
      </c>
      <c r="F4" s="87" t="s">
        <v>367</v>
      </c>
      <c r="G4" s="104" t="s">
        <v>368</v>
      </c>
      <c r="H4" s="96" t="s">
        <v>369</v>
      </c>
      <c r="I4" s="87" t="s">
        <v>370</v>
      </c>
      <c r="J4" s="87" t="s">
        <v>371</v>
      </c>
      <c r="K4" s="87"/>
      <c r="L4" s="87" t="s">
        <v>372</v>
      </c>
      <c r="M4" s="87"/>
      <c r="N4" s="97" t="s">
        <v>373</v>
      </c>
      <c r="O4" s="87" t="s">
        <v>374</v>
      </c>
      <c r="P4" s="82" t="s">
        <v>375</v>
      </c>
    </row>
    <row r="5" ht="18" customHeight="1" spans="1:16">
      <c r="A5" s="105" t="s">
        <v>376</v>
      </c>
      <c r="B5" s="105" t="s">
        <v>377</v>
      </c>
      <c r="C5" s="105" t="s">
        <v>378</v>
      </c>
      <c r="D5" s="87"/>
      <c r="E5" s="83"/>
      <c r="F5" s="87"/>
      <c r="G5" s="106"/>
      <c r="H5" s="96"/>
      <c r="I5" s="87"/>
      <c r="J5" s="87" t="s">
        <v>376</v>
      </c>
      <c r="K5" s="87" t="s">
        <v>377</v>
      </c>
      <c r="L5" s="87" t="s">
        <v>376</v>
      </c>
      <c r="M5" s="87" t="s">
        <v>377</v>
      </c>
      <c r="N5" s="99"/>
      <c r="O5" s="87"/>
      <c r="P5" s="82"/>
    </row>
    <row r="6" customHeight="1" spans="1:16">
      <c r="A6" s="90" t="s">
        <v>153</v>
      </c>
      <c r="B6" s="90" t="s">
        <v>153</v>
      </c>
      <c r="C6" s="90" t="s">
        <v>153</v>
      </c>
      <c r="D6" s="90" t="s">
        <v>153</v>
      </c>
      <c r="E6" s="90" t="s">
        <v>153</v>
      </c>
      <c r="F6" s="107" t="s">
        <v>153</v>
      </c>
      <c r="G6" s="90" t="s">
        <v>153</v>
      </c>
      <c r="H6" s="90" t="s">
        <v>153</v>
      </c>
      <c r="I6" s="90" t="s">
        <v>153</v>
      </c>
      <c r="J6" s="90" t="s">
        <v>153</v>
      </c>
      <c r="K6" s="90" t="s">
        <v>153</v>
      </c>
      <c r="L6" s="90" t="s">
        <v>153</v>
      </c>
      <c r="M6" s="90" t="s">
        <v>153</v>
      </c>
      <c r="N6" s="90" t="s">
        <v>153</v>
      </c>
      <c r="O6" s="90" t="s">
        <v>153</v>
      </c>
      <c r="P6" s="90" t="s">
        <v>153</v>
      </c>
    </row>
    <row r="7" customHeight="1" spans="1:16">
      <c r="A7" s="93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</row>
    <row r="8" customHeight="1" spans="1:16">
      <c r="A8" s="93"/>
      <c r="B8" s="93"/>
      <c r="C8" s="93"/>
      <c r="D8" s="93"/>
      <c r="E8" s="93"/>
      <c r="F8" s="108"/>
      <c r="G8" s="108"/>
      <c r="H8" s="108"/>
      <c r="I8" s="93"/>
      <c r="J8" s="93"/>
      <c r="K8" s="93"/>
      <c r="L8" s="93"/>
      <c r="M8" s="93"/>
      <c r="N8" s="93"/>
      <c r="O8" s="93"/>
      <c r="P8" s="93"/>
    </row>
    <row r="9" customHeight="1" spans="1:17">
      <c r="A9" s="93"/>
      <c r="B9" s="93"/>
      <c r="C9" s="93"/>
      <c r="D9" s="93"/>
      <c r="E9" s="108"/>
      <c r="F9" s="108"/>
      <c r="G9" s="108"/>
      <c r="H9" s="108"/>
      <c r="I9" s="93"/>
      <c r="J9" s="93"/>
      <c r="K9" s="93"/>
      <c r="L9" s="93"/>
      <c r="M9" s="93"/>
      <c r="N9" s="93"/>
      <c r="O9" s="93"/>
      <c r="P9" s="108"/>
      <c r="Q9" s="80"/>
    </row>
    <row r="10" customHeight="1" spans="1:17">
      <c r="A10" s="93"/>
      <c r="B10" s="93"/>
      <c r="C10" s="93"/>
      <c r="D10" s="93"/>
      <c r="E10" s="108"/>
      <c r="F10" s="108"/>
      <c r="G10" s="108"/>
      <c r="H10" s="108"/>
      <c r="I10" s="93"/>
      <c r="J10" s="93"/>
      <c r="K10" s="93"/>
      <c r="L10" s="93"/>
      <c r="M10" s="93"/>
      <c r="N10" s="93"/>
      <c r="O10" s="93"/>
      <c r="P10" s="108"/>
      <c r="Q10" s="80"/>
    </row>
    <row r="11" customHeight="1" spans="1:17">
      <c r="A11" s="93"/>
      <c r="B11" s="93"/>
      <c r="C11" s="93"/>
      <c r="D11" s="93"/>
      <c r="E11" s="108"/>
      <c r="F11" s="108"/>
      <c r="G11" s="108"/>
      <c r="H11" s="93"/>
      <c r="I11" s="93"/>
      <c r="J11" s="93"/>
      <c r="K11" s="93"/>
      <c r="L11" s="93"/>
      <c r="M11" s="93"/>
      <c r="N11" s="93"/>
      <c r="O11" s="93"/>
      <c r="P11" s="108"/>
      <c r="Q11" s="80"/>
    </row>
    <row r="12" customHeight="1" spans="1:17">
      <c r="A12" s="93"/>
      <c r="B12" s="93"/>
      <c r="C12" s="93"/>
      <c r="D12" s="93"/>
      <c r="E12" s="108"/>
      <c r="F12" s="108"/>
      <c r="G12" s="108"/>
      <c r="H12" s="93"/>
      <c r="I12" s="93"/>
      <c r="J12" s="93"/>
      <c r="K12" s="93"/>
      <c r="L12" s="93"/>
      <c r="M12" s="93"/>
      <c r="N12" s="93"/>
      <c r="O12" s="93"/>
      <c r="P12" s="108"/>
      <c r="Q12" s="80"/>
    </row>
    <row r="13" customHeight="1" spans="1:16">
      <c r="A13" s="108"/>
      <c r="B13" s="93"/>
      <c r="C13" s="93"/>
      <c r="D13" s="93"/>
      <c r="E13" s="108"/>
      <c r="F13" s="108"/>
      <c r="G13" s="108"/>
      <c r="H13" s="93"/>
      <c r="I13" s="93"/>
      <c r="J13" s="93"/>
      <c r="K13" s="93"/>
      <c r="L13" s="93"/>
      <c r="M13" s="93"/>
      <c r="N13" s="93"/>
      <c r="O13" s="93"/>
      <c r="P13" s="93"/>
    </row>
    <row r="14" customHeight="1" spans="1:16">
      <c r="A14" s="108"/>
      <c r="B14" s="108"/>
      <c r="C14" s="93"/>
      <c r="D14" s="93"/>
      <c r="E14" s="108"/>
      <c r="F14" s="108"/>
      <c r="G14" s="108"/>
      <c r="H14" s="93"/>
      <c r="I14" s="93"/>
      <c r="J14" s="93"/>
      <c r="K14" s="93"/>
      <c r="L14" s="93"/>
      <c r="M14" s="93"/>
      <c r="N14" s="93"/>
      <c r="O14" s="93"/>
      <c r="P14" s="93"/>
    </row>
    <row r="15" customHeight="1" spans="3:13">
      <c r="C15" s="80"/>
      <c r="D15" s="80"/>
      <c r="H15" s="80"/>
      <c r="J15" s="80"/>
      <c r="M15" s="80"/>
    </row>
    <row r="16" customHeight="1" spans="13:13">
      <c r="M16" s="80"/>
    </row>
    <row r="17" customHeight="1" spans="13:13">
      <c r="M17" s="80"/>
    </row>
    <row r="18" customHeight="1" spans="13:13">
      <c r="M18" s="80"/>
    </row>
    <row r="19" customHeight="1" spans="13:13">
      <c r="M19" s="80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8888888888889" right="0.588888888888889" top="0.788888888888889" bottom="0.788888888888889" header="0.5" footer="0.5"/>
  <pageSetup paperSize="9" scale="90" fitToHeight="1000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C17"/>
  <sheetViews>
    <sheetView showGridLines="0" showZeros="0" topLeftCell="B1" workbookViewId="0">
      <selection activeCell="R11" sqref="R11"/>
    </sheetView>
  </sheetViews>
  <sheetFormatPr defaultColWidth="9.16666666666667" defaultRowHeight="12.75" customHeight="1"/>
  <cols>
    <col min="1" max="1" width="11.6666666666667" customWidth="1"/>
    <col min="2" max="2" width="18.8333333333333" customWidth="1"/>
    <col min="3" max="3" width="10.1666666666667" customWidth="1"/>
    <col min="4" max="4" width="8.5" customWidth="1"/>
    <col min="5" max="6" width="11.8333333333333" customWidth="1"/>
    <col min="7" max="7" width="7.33333333333333" customWidth="1"/>
    <col min="8" max="9" width="11.8333333333333" customWidth="1"/>
    <col min="10" max="10" width="8.66666666666667" customWidth="1"/>
    <col min="11" max="11" width="6.83333333333333" customWidth="1"/>
    <col min="12" max="12" width="8" customWidth="1"/>
    <col min="13" max="13" width="6.5" customWidth="1"/>
    <col min="14" max="18" width="9.16666666666667" customWidth="1"/>
    <col min="19" max="19" width="9.5" customWidth="1"/>
    <col min="20" max="16384" width="9.16666666666667" customWidth="1"/>
  </cols>
  <sheetData>
    <row r="1" ht="30" customHeight="1" spans="1:1">
      <c r="A1" s="80" t="s">
        <v>38</v>
      </c>
    </row>
    <row r="2" ht="28.5" customHeight="1" spans="1:29">
      <c r="A2" s="81" t="s">
        <v>379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</row>
    <row r="3" ht="22.5" customHeight="1" spans="29:29">
      <c r="AC3" s="102" t="s">
        <v>48</v>
      </c>
    </row>
    <row r="4" ht="17.25" customHeight="1" spans="1:29">
      <c r="A4" s="82" t="s">
        <v>140</v>
      </c>
      <c r="B4" s="82" t="s">
        <v>141</v>
      </c>
      <c r="C4" s="83" t="s">
        <v>380</v>
      </c>
      <c r="D4" s="84"/>
      <c r="E4" s="84"/>
      <c r="F4" s="84"/>
      <c r="G4" s="84"/>
      <c r="H4" s="84"/>
      <c r="I4" s="84"/>
      <c r="J4" s="84"/>
      <c r="K4" s="96"/>
      <c r="L4" s="83" t="s">
        <v>381</v>
      </c>
      <c r="M4" s="84"/>
      <c r="N4" s="84"/>
      <c r="O4" s="84"/>
      <c r="P4" s="84"/>
      <c r="Q4" s="84"/>
      <c r="R4" s="84"/>
      <c r="S4" s="84"/>
      <c r="T4" s="96"/>
      <c r="U4" s="83" t="s">
        <v>382</v>
      </c>
      <c r="V4" s="84"/>
      <c r="W4" s="84"/>
      <c r="X4" s="84"/>
      <c r="Y4" s="84"/>
      <c r="Z4" s="84"/>
      <c r="AA4" s="84"/>
      <c r="AB4" s="84"/>
      <c r="AC4" s="96"/>
    </row>
    <row r="5" ht="17.25" customHeight="1" spans="1:29">
      <c r="A5" s="82"/>
      <c r="B5" s="82"/>
      <c r="C5" s="85" t="s">
        <v>143</v>
      </c>
      <c r="D5" s="83" t="s">
        <v>383</v>
      </c>
      <c r="E5" s="84"/>
      <c r="F5" s="84"/>
      <c r="G5" s="84"/>
      <c r="H5" s="84"/>
      <c r="I5" s="96"/>
      <c r="J5" s="97" t="s">
        <v>242</v>
      </c>
      <c r="K5" s="97" t="s">
        <v>246</v>
      </c>
      <c r="L5" s="85" t="s">
        <v>143</v>
      </c>
      <c r="M5" s="83" t="s">
        <v>383</v>
      </c>
      <c r="N5" s="84"/>
      <c r="O5" s="84"/>
      <c r="P5" s="84"/>
      <c r="Q5" s="84"/>
      <c r="R5" s="96"/>
      <c r="S5" s="97" t="s">
        <v>242</v>
      </c>
      <c r="T5" s="97" t="s">
        <v>246</v>
      </c>
      <c r="U5" s="85" t="s">
        <v>143</v>
      </c>
      <c r="V5" s="83" t="s">
        <v>383</v>
      </c>
      <c r="W5" s="84"/>
      <c r="X5" s="84"/>
      <c r="Y5" s="84"/>
      <c r="Z5" s="84"/>
      <c r="AA5" s="96"/>
      <c r="AB5" s="97" t="s">
        <v>242</v>
      </c>
      <c r="AC5" s="97" t="s">
        <v>246</v>
      </c>
    </row>
    <row r="6" ht="23.25" customHeight="1" spans="1:29">
      <c r="A6" s="82"/>
      <c r="B6" s="82"/>
      <c r="C6" s="86"/>
      <c r="D6" s="87" t="s">
        <v>151</v>
      </c>
      <c r="E6" s="87" t="s">
        <v>384</v>
      </c>
      <c r="F6" s="87" t="s">
        <v>385</v>
      </c>
      <c r="G6" s="87" t="s">
        <v>386</v>
      </c>
      <c r="H6" s="87"/>
      <c r="I6" s="87"/>
      <c r="J6" s="98"/>
      <c r="K6" s="98"/>
      <c r="L6" s="86"/>
      <c r="M6" s="87" t="s">
        <v>151</v>
      </c>
      <c r="N6" s="87" t="s">
        <v>384</v>
      </c>
      <c r="O6" s="87" t="s">
        <v>385</v>
      </c>
      <c r="P6" s="87" t="s">
        <v>386</v>
      </c>
      <c r="Q6" s="87"/>
      <c r="R6" s="87"/>
      <c r="S6" s="98"/>
      <c r="T6" s="98"/>
      <c r="U6" s="86"/>
      <c r="V6" s="87" t="s">
        <v>151</v>
      </c>
      <c r="W6" s="87" t="s">
        <v>384</v>
      </c>
      <c r="X6" s="87" t="s">
        <v>385</v>
      </c>
      <c r="Y6" s="87" t="s">
        <v>386</v>
      </c>
      <c r="Z6" s="87"/>
      <c r="AA6" s="87"/>
      <c r="AB6" s="98"/>
      <c r="AC6" s="98"/>
    </row>
    <row r="7" ht="33" customHeight="1" spans="1:29">
      <c r="A7" s="82"/>
      <c r="B7" s="82"/>
      <c r="C7" s="88"/>
      <c r="D7" s="87"/>
      <c r="E7" s="87"/>
      <c r="F7" s="87"/>
      <c r="G7" s="89" t="s">
        <v>151</v>
      </c>
      <c r="H7" s="89" t="s">
        <v>387</v>
      </c>
      <c r="I7" s="89" t="s">
        <v>256</v>
      </c>
      <c r="J7" s="99"/>
      <c r="K7" s="99"/>
      <c r="L7" s="88"/>
      <c r="M7" s="87"/>
      <c r="N7" s="87"/>
      <c r="O7" s="87"/>
      <c r="P7" s="89" t="s">
        <v>151</v>
      </c>
      <c r="Q7" s="89" t="s">
        <v>387</v>
      </c>
      <c r="R7" s="89" t="s">
        <v>256</v>
      </c>
      <c r="S7" s="99"/>
      <c r="T7" s="99"/>
      <c r="U7" s="88"/>
      <c r="V7" s="87"/>
      <c r="W7" s="87"/>
      <c r="X7" s="87"/>
      <c r="Y7" s="89" t="s">
        <v>151</v>
      </c>
      <c r="Z7" s="89" t="s">
        <v>387</v>
      </c>
      <c r="AA7" s="89" t="s">
        <v>256</v>
      </c>
      <c r="AB7" s="99"/>
      <c r="AC7" s="99"/>
    </row>
    <row r="8" ht="30" customHeight="1" spans="1:29">
      <c r="A8" s="90" t="s">
        <v>153</v>
      </c>
      <c r="B8" s="91" t="s">
        <v>143</v>
      </c>
      <c r="C8" s="92">
        <v>50.15</v>
      </c>
      <c r="D8" s="92">
        <v>9.95</v>
      </c>
      <c r="E8" s="92">
        <v>0</v>
      </c>
      <c r="F8" s="92">
        <v>0</v>
      </c>
      <c r="G8" s="92">
        <v>9.95</v>
      </c>
      <c r="H8" s="92">
        <v>0</v>
      </c>
      <c r="I8" s="92">
        <v>9.95</v>
      </c>
      <c r="J8" s="92">
        <v>31</v>
      </c>
      <c r="K8" s="92">
        <v>9.2</v>
      </c>
      <c r="L8" s="92">
        <f t="shared" ref="L8:L10" si="0">M8+S8+T8</f>
        <v>46.2</v>
      </c>
      <c r="M8" s="92">
        <v>8</v>
      </c>
      <c r="N8" s="92">
        <v>0</v>
      </c>
      <c r="O8" s="92">
        <v>0</v>
      </c>
      <c r="P8" s="92">
        <v>8</v>
      </c>
      <c r="Q8" s="92">
        <v>0</v>
      </c>
      <c r="R8" s="92">
        <v>8</v>
      </c>
      <c r="S8" s="92">
        <v>31</v>
      </c>
      <c r="T8" s="92">
        <v>7.2</v>
      </c>
      <c r="U8" s="100">
        <v>-0.05</v>
      </c>
      <c r="V8" s="100">
        <f t="shared" ref="V8:AC8" si="1">M8-D8</f>
        <v>-1.95</v>
      </c>
      <c r="W8" s="100"/>
      <c r="X8" s="100"/>
      <c r="Y8" s="100">
        <f>P8-G8</f>
        <v>-1.95</v>
      </c>
      <c r="Z8" s="100"/>
      <c r="AA8" s="100">
        <f>R8-I8</f>
        <v>-1.95</v>
      </c>
      <c r="AB8" s="90">
        <f>S8-J8</f>
        <v>0</v>
      </c>
      <c r="AC8" s="90">
        <f>T8-K8</f>
        <v>-2</v>
      </c>
    </row>
    <row r="9" ht="38" customHeight="1" spans="1:29">
      <c r="A9" s="93"/>
      <c r="B9" s="94" t="s">
        <v>154</v>
      </c>
      <c r="C9" s="95">
        <v>50.15</v>
      </c>
      <c r="D9" s="95">
        <v>9.95</v>
      </c>
      <c r="E9" s="95">
        <v>0</v>
      </c>
      <c r="F9" s="95">
        <v>0</v>
      </c>
      <c r="G9" s="95">
        <v>9.95</v>
      </c>
      <c r="H9" s="95">
        <v>0</v>
      </c>
      <c r="I9" s="95">
        <v>9.95</v>
      </c>
      <c r="J9" s="95">
        <v>31</v>
      </c>
      <c r="K9" s="95">
        <v>9.2</v>
      </c>
      <c r="L9" s="92">
        <f>M9+S9+T9</f>
        <v>46.2</v>
      </c>
      <c r="M9" s="95">
        <v>8</v>
      </c>
      <c r="N9" s="95">
        <v>0</v>
      </c>
      <c r="O9" s="95">
        <v>0</v>
      </c>
      <c r="P9" s="95">
        <v>8</v>
      </c>
      <c r="Q9" s="95">
        <v>0</v>
      </c>
      <c r="R9" s="95">
        <v>8</v>
      </c>
      <c r="S9" s="95">
        <v>31</v>
      </c>
      <c r="T9" s="95">
        <v>7.2</v>
      </c>
      <c r="U9" s="100">
        <v>-0.05</v>
      </c>
      <c r="V9" s="100">
        <f t="shared" ref="V9:AC9" si="2">M9-D9</f>
        <v>-1.95</v>
      </c>
      <c r="W9" s="101"/>
      <c r="X9" s="101"/>
      <c r="Y9" s="100">
        <f>P9-G9</f>
        <v>-1.95</v>
      </c>
      <c r="Z9" s="101"/>
      <c r="AA9" s="100">
        <f>R9-I9</f>
        <v>-1.95</v>
      </c>
      <c r="AB9" s="90">
        <f>S9-J9</f>
        <v>0</v>
      </c>
      <c r="AC9" s="90">
        <f>T9-K9</f>
        <v>-2</v>
      </c>
    </row>
    <row r="10" ht="39" customHeight="1" spans="1:29">
      <c r="A10" s="93"/>
      <c r="B10" s="91" t="s">
        <v>328</v>
      </c>
      <c r="C10" s="95">
        <v>50.15</v>
      </c>
      <c r="D10" s="95">
        <v>9.95</v>
      </c>
      <c r="E10" s="95">
        <v>0</v>
      </c>
      <c r="F10" s="95">
        <v>0</v>
      </c>
      <c r="G10" s="95">
        <v>9.95</v>
      </c>
      <c r="H10" s="95">
        <v>0</v>
      </c>
      <c r="I10" s="95">
        <v>9.95</v>
      </c>
      <c r="J10" s="95">
        <v>31</v>
      </c>
      <c r="K10" s="95">
        <v>9.2</v>
      </c>
      <c r="L10" s="92">
        <f>M10+S10+T10</f>
        <v>46.2</v>
      </c>
      <c r="M10" s="95">
        <v>8</v>
      </c>
      <c r="N10" s="95">
        <v>0</v>
      </c>
      <c r="O10" s="95">
        <v>0</v>
      </c>
      <c r="P10" s="95">
        <v>8</v>
      </c>
      <c r="Q10" s="95">
        <v>0</v>
      </c>
      <c r="R10" s="95">
        <v>8</v>
      </c>
      <c r="S10" s="95">
        <v>31</v>
      </c>
      <c r="T10" s="95">
        <v>7.2</v>
      </c>
      <c r="U10" s="100">
        <v>-0.05</v>
      </c>
      <c r="V10" s="100">
        <f t="shared" ref="V10:AC10" si="3">M10-D10</f>
        <v>-1.95</v>
      </c>
      <c r="W10" s="101"/>
      <c r="X10" s="101"/>
      <c r="Y10" s="100">
        <f>P10-G10</f>
        <v>-1.95</v>
      </c>
      <c r="Z10" s="101"/>
      <c r="AA10" s="100">
        <f>R10-I10</f>
        <v>-1.95</v>
      </c>
      <c r="AB10" s="90">
        <f>S10-J10</f>
        <v>0</v>
      </c>
      <c r="AC10" s="90">
        <f>T10-K10</f>
        <v>-2</v>
      </c>
    </row>
    <row r="11" ht="36" customHeight="1" spans="1:29">
      <c r="A11" s="93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</row>
    <row r="12" customHeight="1" spans="6:11">
      <c r="F12" s="80"/>
      <c r="G12" s="80"/>
      <c r="H12" s="80"/>
      <c r="I12" s="80"/>
      <c r="J12" s="80"/>
      <c r="K12" s="80"/>
    </row>
    <row r="13" customHeight="1" spans="7:11">
      <c r="G13" s="80"/>
      <c r="H13" s="80"/>
      <c r="K13" s="80"/>
    </row>
    <row r="14" customHeight="1" spans="8:11">
      <c r="H14" s="80"/>
      <c r="K14" s="80"/>
    </row>
    <row r="15" customHeight="1" spans="8:11">
      <c r="H15" s="80"/>
      <c r="K15" s="80"/>
    </row>
    <row r="16" customHeight="1" spans="9:11">
      <c r="I16" s="80"/>
      <c r="K16" s="80"/>
    </row>
    <row r="17" customHeight="1" spans="9:10">
      <c r="I17" s="80"/>
      <c r="J17" s="80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8888888888889" right="0.588888888888889" top="0.788888888888889" bottom="0.788888888888889" header="0.5" footer="0.5"/>
  <pageSetup paperSize="9" scale="61" fitToHeight="0" orientation="landscape" horizontalDpi="6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180"/>
  <sheetViews>
    <sheetView showGridLines="0" topLeftCell="A163" workbookViewId="0">
      <selection activeCell="G177" sqref="G177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16384" width="12" style="1"/>
  </cols>
  <sheetData>
    <row r="1" ht="16.5" customHeight="1" spans="1:4">
      <c r="A1" s="2" t="s">
        <v>40</v>
      </c>
      <c r="B1" s="3"/>
      <c r="C1" s="3"/>
      <c r="D1" s="3"/>
    </row>
    <row r="2" ht="33.75" customHeight="1" spans="1:5">
      <c r="A2" s="38" t="s">
        <v>388</v>
      </c>
      <c r="B2" s="38"/>
      <c r="C2" s="38"/>
      <c r="D2" s="38"/>
      <c r="E2" s="38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6">
      <c r="A5" s="9" t="s">
        <v>389</v>
      </c>
      <c r="B5" s="10"/>
      <c r="C5" s="10"/>
      <c r="D5" s="15" t="s">
        <v>390</v>
      </c>
      <c r="E5" s="15"/>
      <c r="F5" s="15"/>
    </row>
    <row r="6" ht="21.95" customHeight="1" spans="1:6">
      <c r="A6" s="12" t="s">
        <v>391</v>
      </c>
      <c r="B6" s="13"/>
      <c r="C6" s="13"/>
      <c r="D6" s="14" t="s">
        <v>392</v>
      </c>
      <c r="E6" s="14"/>
      <c r="F6" s="14"/>
    </row>
    <row r="7" ht="21.95" customHeight="1" spans="1:6">
      <c r="A7" s="17" t="s">
        <v>393</v>
      </c>
      <c r="B7" s="18"/>
      <c r="C7" s="19"/>
      <c r="D7" s="20" t="s">
        <v>394</v>
      </c>
      <c r="E7" s="14">
        <v>31</v>
      </c>
      <c r="F7" s="14"/>
    </row>
    <row r="8" ht="21.95" customHeight="1" spans="1:6">
      <c r="A8" s="21"/>
      <c r="B8" s="22"/>
      <c r="C8" s="23"/>
      <c r="D8" s="20" t="s">
        <v>395</v>
      </c>
      <c r="E8" s="14">
        <v>31</v>
      </c>
      <c r="F8" s="14"/>
    </row>
    <row r="9" ht="21.95" customHeight="1" spans="1:6">
      <c r="A9" s="24"/>
      <c r="B9" s="57"/>
      <c r="C9" s="23"/>
      <c r="D9" s="20" t="s">
        <v>396</v>
      </c>
      <c r="E9" s="58"/>
      <c r="F9" s="59"/>
    </row>
    <row r="10" ht="21.95" customHeight="1" spans="1:6">
      <c r="A10" s="15" t="s">
        <v>397</v>
      </c>
      <c r="B10" s="20" t="s">
        <v>398</v>
      </c>
      <c r="C10" s="20"/>
      <c r="D10" s="20"/>
      <c r="E10" s="20"/>
      <c r="F10" s="20"/>
    </row>
    <row r="11" ht="36" customHeight="1" spans="1:6">
      <c r="A11" s="28"/>
      <c r="B11" s="20"/>
      <c r="C11" s="20"/>
      <c r="D11" s="20"/>
      <c r="E11" s="20"/>
      <c r="F11" s="20"/>
    </row>
    <row r="12" ht="22" customHeight="1" spans="1:6">
      <c r="A12" s="14" t="s">
        <v>399</v>
      </c>
      <c r="B12" s="14" t="s">
        <v>400</v>
      </c>
      <c r="C12" s="14" t="s">
        <v>401</v>
      </c>
      <c r="D12" s="14" t="s">
        <v>402</v>
      </c>
      <c r="E12" s="12" t="s">
        <v>403</v>
      </c>
      <c r="F12" s="27"/>
    </row>
    <row r="13" ht="30" customHeight="1" spans="1:6">
      <c r="A13" s="14"/>
      <c r="B13" s="14" t="s">
        <v>404</v>
      </c>
      <c r="C13" s="14" t="s">
        <v>405</v>
      </c>
      <c r="D13" s="60" t="s">
        <v>406</v>
      </c>
      <c r="E13" s="61" t="s">
        <v>407</v>
      </c>
      <c r="F13" s="62"/>
    </row>
    <row r="14" ht="30" customHeight="1" spans="1:6">
      <c r="A14" s="14"/>
      <c r="B14" s="15"/>
      <c r="C14" s="14" t="s">
        <v>408</v>
      </c>
      <c r="D14" s="60" t="s">
        <v>409</v>
      </c>
      <c r="E14" s="61" t="s">
        <v>410</v>
      </c>
      <c r="F14" s="62"/>
    </row>
    <row r="15" ht="30" customHeight="1" spans="1:6">
      <c r="A15" s="14"/>
      <c r="B15" s="15"/>
      <c r="C15" s="14" t="s">
        <v>411</v>
      </c>
      <c r="D15" s="60" t="s">
        <v>412</v>
      </c>
      <c r="E15" s="63">
        <v>44652</v>
      </c>
      <c r="F15" s="62"/>
    </row>
    <row r="16" ht="30" customHeight="1" spans="1:6">
      <c r="A16" s="14"/>
      <c r="B16" s="15"/>
      <c r="C16" s="14" t="s">
        <v>413</v>
      </c>
      <c r="D16" s="60" t="s">
        <v>414</v>
      </c>
      <c r="E16" s="64" t="s">
        <v>415</v>
      </c>
      <c r="F16" s="62"/>
    </row>
    <row r="17" ht="30" customHeight="1" spans="1:6">
      <c r="A17" s="14"/>
      <c r="B17" s="14" t="s">
        <v>416</v>
      </c>
      <c r="C17" s="14" t="s">
        <v>417</v>
      </c>
      <c r="D17" s="65"/>
      <c r="E17" s="62"/>
      <c r="F17" s="62"/>
    </row>
    <row r="18" ht="30" customHeight="1" spans="1:6">
      <c r="A18" s="14"/>
      <c r="B18" s="15"/>
      <c r="C18" s="14" t="s">
        <v>418</v>
      </c>
      <c r="D18" s="60" t="s">
        <v>419</v>
      </c>
      <c r="E18" s="61" t="s">
        <v>420</v>
      </c>
      <c r="F18" s="62"/>
    </row>
    <row r="19" ht="30" customHeight="1" spans="1:6">
      <c r="A19" s="14"/>
      <c r="B19" s="15"/>
      <c r="C19" s="14" t="s">
        <v>421</v>
      </c>
      <c r="D19" s="65"/>
      <c r="E19" s="62"/>
      <c r="F19" s="62"/>
    </row>
    <row r="20" ht="30" customHeight="1" spans="1:6">
      <c r="A20" s="14"/>
      <c r="B20" s="15"/>
      <c r="C20" s="14" t="s">
        <v>422</v>
      </c>
      <c r="D20" s="60" t="s">
        <v>419</v>
      </c>
      <c r="E20" s="61" t="s">
        <v>420</v>
      </c>
      <c r="F20" s="62"/>
    </row>
    <row r="21" ht="37" customHeight="1" spans="1:6">
      <c r="A21" s="14"/>
      <c r="B21" s="14" t="s">
        <v>423</v>
      </c>
      <c r="C21" s="14" t="s">
        <v>424</v>
      </c>
      <c r="D21" s="60" t="s">
        <v>425</v>
      </c>
      <c r="E21" s="66">
        <v>0.95</v>
      </c>
      <c r="F21" s="62"/>
    </row>
    <row r="22" ht="37" customHeight="1" spans="1:6">
      <c r="A22" s="14"/>
      <c r="B22" s="14"/>
      <c r="C22" s="14"/>
      <c r="D22" s="60" t="s">
        <v>426</v>
      </c>
      <c r="E22" s="66">
        <v>0.95</v>
      </c>
      <c r="F22" s="62"/>
    </row>
    <row r="23" ht="50" customHeight="1" spans="1:6">
      <c r="A23" s="67" t="s">
        <v>427</v>
      </c>
      <c r="B23" s="67"/>
      <c r="C23" s="67"/>
      <c r="D23" s="67"/>
      <c r="E23" s="67"/>
      <c r="F23" s="67"/>
    </row>
    <row r="24" ht="78" customHeight="1" spans="1:5">
      <c r="A24" s="38" t="s">
        <v>388</v>
      </c>
      <c r="B24" s="38"/>
      <c r="C24" s="38"/>
      <c r="D24" s="38"/>
      <c r="E24" s="38"/>
    </row>
    <row r="25" ht="27" customHeight="1" spans="1:6">
      <c r="A25" s="9" t="s">
        <v>389</v>
      </c>
      <c r="B25" s="10"/>
      <c r="C25" s="10"/>
      <c r="D25" s="15" t="s">
        <v>428</v>
      </c>
      <c r="E25" s="15"/>
      <c r="F25" s="15"/>
    </row>
    <row r="26" ht="27" customHeight="1" spans="1:6">
      <c r="A26" s="12" t="s">
        <v>391</v>
      </c>
      <c r="B26" s="13"/>
      <c r="C26" s="13"/>
      <c r="D26" s="14" t="s">
        <v>392</v>
      </c>
      <c r="E26" s="14"/>
      <c r="F26" s="14"/>
    </row>
    <row r="27" ht="27" customHeight="1" spans="1:6">
      <c r="A27" s="17" t="s">
        <v>393</v>
      </c>
      <c r="B27" s="18"/>
      <c r="C27" s="19"/>
      <c r="D27" s="20" t="s">
        <v>394</v>
      </c>
      <c r="E27" s="14">
        <v>4</v>
      </c>
      <c r="F27" s="14"/>
    </row>
    <row r="28" ht="27" customHeight="1" spans="1:6">
      <c r="A28" s="21"/>
      <c r="B28" s="22"/>
      <c r="C28" s="23"/>
      <c r="D28" s="20" t="s">
        <v>395</v>
      </c>
      <c r="E28" s="14">
        <v>4</v>
      </c>
      <c r="F28" s="14"/>
    </row>
    <row r="29" ht="27" customHeight="1" spans="1:6">
      <c r="A29" s="24"/>
      <c r="B29" s="57"/>
      <c r="C29" s="23"/>
      <c r="D29" s="20" t="s">
        <v>396</v>
      </c>
      <c r="E29" s="58"/>
      <c r="F29" s="59"/>
    </row>
    <row r="30" ht="27" customHeight="1" spans="1:6">
      <c r="A30" s="15" t="s">
        <v>397</v>
      </c>
      <c r="B30" s="20" t="s">
        <v>398</v>
      </c>
      <c r="C30" s="20"/>
      <c r="D30" s="20"/>
      <c r="E30" s="20"/>
      <c r="F30" s="20"/>
    </row>
    <row r="31" ht="27" customHeight="1" spans="1:6">
      <c r="A31" s="28"/>
      <c r="B31" s="20"/>
      <c r="C31" s="20"/>
      <c r="D31" s="20"/>
      <c r="E31" s="20"/>
      <c r="F31" s="20"/>
    </row>
    <row r="32" ht="27" customHeight="1" spans="1:6">
      <c r="A32" s="14" t="s">
        <v>399</v>
      </c>
      <c r="B32" s="14" t="s">
        <v>400</v>
      </c>
      <c r="C32" s="14" t="s">
        <v>401</v>
      </c>
      <c r="D32" s="14" t="s">
        <v>402</v>
      </c>
      <c r="E32" s="12" t="s">
        <v>403</v>
      </c>
      <c r="F32" s="27"/>
    </row>
    <row r="33" ht="27" customHeight="1" spans="1:6">
      <c r="A33" s="14"/>
      <c r="B33" s="64" t="s">
        <v>429</v>
      </c>
      <c r="C33" s="64" t="s">
        <v>430</v>
      </c>
      <c r="D33" s="60" t="s">
        <v>431</v>
      </c>
      <c r="E33" s="61" t="s">
        <v>432</v>
      </c>
      <c r="F33" s="62"/>
    </row>
    <row r="34" ht="27" customHeight="1" spans="1:6">
      <c r="A34" s="14"/>
      <c r="B34" s="62"/>
      <c r="C34" s="64" t="s">
        <v>433</v>
      </c>
      <c r="D34" s="60" t="s">
        <v>409</v>
      </c>
      <c r="E34" s="61" t="s">
        <v>410</v>
      </c>
      <c r="F34" s="62"/>
    </row>
    <row r="35" ht="27" customHeight="1" spans="1:6">
      <c r="A35" s="14"/>
      <c r="B35" s="62"/>
      <c r="C35" s="64" t="s">
        <v>434</v>
      </c>
      <c r="D35" s="60" t="s">
        <v>412</v>
      </c>
      <c r="E35" s="68" t="s">
        <v>435</v>
      </c>
      <c r="F35" s="62"/>
    </row>
    <row r="36" ht="27" customHeight="1" spans="1:6">
      <c r="A36" s="14"/>
      <c r="B36" s="62"/>
      <c r="C36" s="69" t="s">
        <v>436</v>
      </c>
      <c r="D36" s="60" t="s">
        <v>414</v>
      </c>
      <c r="E36" s="64" t="s">
        <v>437</v>
      </c>
      <c r="F36" s="62"/>
    </row>
    <row r="37" ht="27" customHeight="1" spans="1:6">
      <c r="A37" s="14"/>
      <c r="B37" s="64" t="s">
        <v>438</v>
      </c>
      <c r="C37" s="64" t="s">
        <v>439</v>
      </c>
      <c r="D37" s="65"/>
      <c r="E37" s="62"/>
      <c r="F37" s="62"/>
    </row>
    <row r="38" ht="27" customHeight="1" spans="1:6">
      <c r="A38" s="14"/>
      <c r="B38" s="62"/>
      <c r="C38" s="64" t="s">
        <v>440</v>
      </c>
      <c r="D38" s="60" t="s">
        <v>419</v>
      </c>
      <c r="E38" s="61" t="s">
        <v>420</v>
      </c>
      <c r="F38" s="62"/>
    </row>
    <row r="39" ht="27" customHeight="1" spans="1:6">
      <c r="A39" s="14"/>
      <c r="B39" s="62"/>
      <c r="C39" s="64" t="s">
        <v>441</v>
      </c>
      <c r="D39" s="65"/>
      <c r="E39" s="62"/>
      <c r="F39" s="62"/>
    </row>
    <row r="40" ht="27" customHeight="1" spans="1:6">
      <c r="A40" s="14"/>
      <c r="B40" s="62"/>
      <c r="C40" s="64" t="s">
        <v>442</v>
      </c>
      <c r="D40" s="60" t="s">
        <v>419</v>
      </c>
      <c r="E40" s="61" t="s">
        <v>420</v>
      </c>
      <c r="F40" s="62"/>
    </row>
    <row r="41" ht="27" customHeight="1" spans="1:6">
      <c r="A41" s="14"/>
      <c r="B41" s="64" t="s">
        <v>443</v>
      </c>
      <c r="C41" s="64" t="s">
        <v>444</v>
      </c>
      <c r="D41" s="60" t="s">
        <v>425</v>
      </c>
      <c r="E41" s="66">
        <v>0.95</v>
      </c>
      <c r="F41" s="62"/>
    </row>
    <row r="42" ht="27" customHeight="1" spans="1:6">
      <c r="A42" s="14"/>
      <c r="B42" s="62"/>
      <c r="C42" s="62"/>
      <c r="D42" s="60" t="s">
        <v>426</v>
      </c>
      <c r="E42" s="66">
        <v>0.95</v>
      </c>
      <c r="F42" s="62"/>
    </row>
    <row r="43" ht="27" customHeight="1" spans="1:6">
      <c r="A43" s="67" t="s">
        <v>427</v>
      </c>
      <c r="B43" s="67"/>
      <c r="C43" s="67"/>
      <c r="D43" s="67"/>
      <c r="E43" s="67"/>
      <c r="F43" s="67"/>
    </row>
    <row r="44" ht="72" customHeight="1" spans="1:5">
      <c r="A44" s="38" t="s">
        <v>388</v>
      </c>
      <c r="B44" s="38"/>
      <c r="C44" s="38"/>
      <c r="D44" s="38"/>
      <c r="E44" s="38"/>
    </row>
    <row r="45" ht="27" customHeight="1" spans="1:6">
      <c r="A45" s="9" t="s">
        <v>389</v>
      </c>
      <c r="B45" s="10"/>
      <c r="C45" s="10"/>
      <c r="D45" s="15" t="s">
        <v>445</v>
      </c>
      <c r="E45" s="15"/>
      <c r="F45" s="15"/>
    </row>
    <row r="46" ht="27" customHeight="1" spans="1:6">
      <c r="A46" s="12" t="s">
        <v>391</v>
      </c>
      <c r="B46" s="13"/>
      <c r="C46" s="13"/>
      <c r="D46" s="14" t="s">
        <v>392</v>
      </c>
      <c r="E46" s="14"/>
      <c r="F46" s="14"/>
    </row>
    <row r="47" ht="27" customHeight="1" spans="1:6">
      <c r="A47" s="17" t="s">
        <v>393</v>
      </c>
      <c r="B47" s="18"/>
      <c r="C47" s="19"/>
      <c r="D47" s="20" t="s">
        <v>394</v>
      </c>
      <c r="E47" s="14">
        <v>12</v>
      </c>
      <c r="F47" s="14"/>
    </row>
    <row r="48" ht="27" customHeight="1" spans="1:6">
      <c r="A48" s="21"/>
      <c r="B48" s="22"/>
      <c r="C48" s="23"/>
      <c r="D48" s="20" t="s">
        <v>395</v>
      </c>
      <c r="E48" s="14">
        <v>12</v>
      </c>
      <c r="F48" s="14"/>
    </row>
    <row r="49" ht="27" customHeight="1" spans="1:6">
      <c r="A49" s="24"/>
      <c r="B49" s="57"/>
      <c r="C49" s="23"/>
      <c r="D49" s="20" t="s">
        <v>396</v>
      </c>
      <c r="E49" s="58"/>
      <c r="F49" s="59"/>
    </row>
    <row r="50" ht="27" customHeight="1" spans="1:6">
      <c r="A50" s="15" t="s">
        <v>397</v>
      </c>
      <c r="B50" s="20" t="s">
        <v>446</v>
      </c>
      <c r="C50" s="20"/>
      <c r="D50" s="20"/>
      <c r="E50" s="20"/>
      <c r="F50" s="20"/>
    </row>
    <row r="51" ht="27" customHeight="1" spans="1:6">
      <c r="A51" s="28"/>
      <c r="B51" s="20"/>
      <c r="C51" s="20"/>
      <c r="D51" s="20"/>
      <c r="E51" s="20"/>
      <c r="F51" s="20"/>
    </row>
    <row r="52" ht="27" customHeight="1" spans="1:6">
      <c r="A52" s="14" t="s">
        <v>399</v>
      </c>
      <c r="B52" s="14" t="s">
        <v>400</v>
      </c>
      <c r="C52" s="14" t="s">
        <v>401</v>
      </c>
      <c r="D52" s="14" t="s">
        <v>402</v>
      </c>
      <c r="E52" s="12" t="s">
        <v>403</v>
      </c>
      <c r="F52" s="27"/>
    </row>
    <row r="53" ht="27" customHeight="1" spans="1:6">
      <c r="A53" s="14"/>
      <c r="B53" s="64" t="s">
        <v>429</v>
      </c>
      <c r="C53" s="64" t="s">
        <v>430</v>
      </c>
      <c r="D53" s="60" t="s">
        <v>447</v>
      </c>
      <c r="E53" s="64" t="s">
        <v>448</v>
      </c>
      <c r="F53" s="62"/>
    </row>
    <row r="54" ht="27" customHeight="1" spans="1:6">
      <c r="A54" s="14"/>
      <c r="B54" s="62"/>
      <c r="C54" s="64" t="s">
        <v>433</v>
      </c>
      <c r="D54" s="60" t="s">
        <v>449</v>
      </c>
      <c r="E54" s="61" t="s">
        <v>450</v>
      </c>
      <c r="F54" s="62"/>
    </row>
    <row r="55" ht="27" customHeight="1" spans="1:6">
      <c r="A55" s="14"/>
      <c r="B55" s="62"/>
      <c r="C55" s="64" t="s">
        <v>434</v>
      </c>
      <c r="D55" s="60" t="s">
        <v>451</v>
      </c>
      <c r="E55" s="63">
        <v>44896</v>
      </c>
      <c r="F55" s="62"/>
    </row>
    <row r="56" ht="27" customHeight="1" spans="1:6">
      <c r="A56" s="14"/>
      <c r="B56" s="62"/>
      <c r="C56" s="69" t="s">
        <v>436</v>
      </c>
      <c r="D56" s="60" t="s">
        <v>414</v>
      </c>
      <c r="E56" s="64" t="s">
        <v>452</v>
      </c>
      <c r="F56" s="62"/>
    </row>
    <row r="57" ht="27" customHeight="1" spans="1:6">
      <c r="A57" s="14"/>
      <c r="B57" s="64" t="s">
        <v>438</v>
      </c>
      <c r="C57" s="64" t="s">
        <v>439</v>
      </c>
      <c r="D57" s="65"/>
      <c r="E57" s="62"/>
      <c r="F57" s="62"/>
    </row>
    <row r="58" ht="27" customHeight="1" spans="1:6">
      <c r="A58" s="14"/>
      <c r="B58" s="62"/>
      <c r="C58" s="64" t="s">
        <v>440</v>
      </c>
      <c r="D58" s="60" t="s">
        <v>453</v>
      </c>
      <c r="E58" s="61" t="s">
        <v>420</v>
      </c>
      <c r="F58" s="62"/>
    </row>
    <row r="59" ht="27" customHeight="1" spans="1:6">
      <c r="A59" s="14"/>
      <c r="B59" s="62"/>
      <c r="C59" s="64" t="s">
        <v>441</v>
      </c>
      <c r="D59" s="65"/>
      <c r="E59" s="62"/>
      <c r="F59" s="62"/>
    </row>
    <row r="60" ht="27" customHeight="1" spans="1:6">
      <c r="A60" s="14"/>
      <c r="B60" s="62"/>
      <c r="C60" s="64" t="s">
        <v>442</v>
      </c>
      <c r="D60" s="60" t="s">
        <v>453</v>
      </c>
      <c r="E60" s="61" t="s">
        <v>420</v>
      </c>
      <c r="F60" s="62"/>
    </row>
    <row r="61" ht="27" customHeight="1" spans="1:6">
      <c r="A61" s="14"/>
      <c r="B61" s="64" t="s">
        <v>443</v>
      </c>
      <c r="C61" s="64" t="s">
        <v>444</v>
      </c>
      <c r="D61" s="60" t="s">
        <v>425</v>
      </c>
      <c r="E61" s="66">
        <v>0.95</v>
      </c>
      <c r="F61" s="62"/>
    </row>
    <row r="62" ht="27" customHeight="1" spans="1:6">
      <c r="A62" s="14"/>
      <c r="B62" s="62"/>
      <c r="C62" s="62"/>
      <c r="D62" s="60" t="s">
        <v>426</v>
      </c>
      <c r="E62" s="66">
        <v>0.95</v>
      </c>
      <c r="F62" s="62"/>
    </row>
    <row r="63" ht="27" customHeight="1" spans="1:6">
      <c r="A63" s="67" t="s">
        <v>427</v>
      </c>
      <c r="B63" s="67"/>
      <c r="C63" s="67"/>
      <c r="D63" s="67"/>
      <c r="E63" s="67"/>
      <c r="F63" s="67"/>
    </row>
    <row r="64" ht="69" customHeight="1" spans="1:5">
      <c r="A64" s="38" t="s">
        <v>388</v>
      </c>
      <c r="B64" s="38"/>
      <c r="C64" s="38"/>
      <c r="D64" s="38"/>
      <c r="E64" s="38"/>
    </row>
    <row r="65" ht="27" customHeight="1" spans="1:6">
      <c r="A65" s="9" t="s">
        <v>389</v>
      </c>
      <c r="B65" s="10"/>
      <c r="C65" s="10"/>
      <c r="D65" s="15" t="s">
        <v>454</v>
      </c>
      <c r="E65" s="15"/>
      <c r="F65" s="15"/>
    </row>
    <row r="66" ht="27" customHeight="1" spans="1:6">
      <c r="A66" s="12" t="s">
        <v>391</v>
      </c>
      <c r="B66" s="13"/>
      <c r="C66" s="13"/>
      <c r="D66" s="14" t="s">
        <v>392</v>
      </c>
      <c r="E66" s="14"/>
      <c r="F66" s="14"/>
    </row>
    <row r="67" ht="27" customHeight="1" spans="1:6">
      <c r="A67" s="17" t="s">
        <v>393</v>
      </c>
      <c r="B67" s="18"/>
      <c r="C67" s="19"/>
      <c r="D67" s="20" t="s">
        <v>394</v>
      </c>
      <c r="E67" s="14">
        <v>5</v>
      </c>
      <c r="F67" s="14"/>
    </row>
    <row r="68" ht="27" customHeight="1" spans="1:6">
      <c r="A68" s="21"/>
      <c r="B68" s="22"/>
      <c r="C68" s="23"/>
      <c r="D68" s="20" t="s">
        <v>395</v>
      </c>
      <c r="E68" s="14">
        <v>5</v>
      </c>
      <c r="F68" s="14"/>
    </row>
    <row r="69" ht="27" customHeight="1" spans="1:6">
      <c r="A69" s="24"/>
      <c r="B69" s="57"/>
      <c r="C69" s="23"/>
      <c r="D69" s="20" t="s">
        <v>396</v>
      </c>
      <c r="E69" s="58"/>
      <c r="F69" s="59"/>
    </row>
    <row r="70" ht="27" customHeight="1" spans="1:6">
      <c r="A70" s="15" t="s">
        <v>397</v>
      </c>
      <c r="B70" s="20" t="s">
        <v>455</v>
      </c>
      <c r="C70" s="20"/>
      <c r="D70" s="20"/>
      <c r="E70" s="20"/>
      <c r="F70" s="20"/>
    </row>
    <row r="71" ht="27" customHeight="1" spans="1:6">
      <c r="A71" s="28"/>
      <c r="B71" s="20"/>
      <c r="C71" s="20"/>
      <c r="D71" s="20"/>
      <c r="E71" s="20"/>
      <c r="F71" s="20"/>
    </row>
    <row r="72" ht="27" customHeight="1" spans="1:6">
      <c r="A72" s="14" t="s">
        <v>399</v>
      </c>
      <c r="B72" s="14" t="s">
        <v>400</v>
      </c>
      <c r="C72" s="14" t="s">
        <v>401</v>
      </c>
      <c r="D72" s="14" t="s">
        <v>402</v>
      </c>
      <c r="E72" s="12" t="s">
        <v>403</v>
      </c>
      <c r="F72" s="27"/>
    </row>
    <row r="73" ht="27" customHeight="1" spans="1:6">
      <c r="A73" s="14"/>
      <c r="B73" s="64" t="s">
        <v>429</v>
      </c>
      <c r="C73" s="64" t="s">
        <v>430</v>
      </c>
      <c r="D73" s="60" t="s">
        <v>456</v>
      </c>
      <c r="E73" s="61" t="s">
        <v>457</v>
      </c>
      <c r="F73" s="62"/>
    </row>
    <row r="74" ht="27" customHeight="1" spans="1:6">
      <c r="A74" s="14"/>
      <c r="B74" s="62"/>
      <c r="C74" s="64" t="s">
        <v>433</v>
      </c>
      <c r="D74" s="60" t="s">
        <v>449</v>
      </c>
      <c r="E74" s="61" t="s">
        <v>450</v>
      </c>
      <c r="F74" s="62"/>
    </row>
    <row r="75" ht="27" customHeight="1" spans="1:6">
      <c r="A75" s="14"/>
      <c r="B75" s="62"/>
      <c r="C75" s="64" t="s">
        <v>434</v>
      </c>
      <c r="D75" s="60" t="s">
        <v>451</v>
      </c>
      <c r="E75" s="63">
        <v>44896</v>
      </c>
      <c r="F75" s="62"/>
    </row>
    <row r="76" ht="27" customHeight="1" spans="1:6">
      <c r="A76" s="14"/>
      <c r="B76" s="62"/>
      <c r="C76" s="69" t="s">
        <v>436</v>
      </c>
      <c r="D76" s="60" t="s">
        <v>414</v>
      </c>
      <c r="E76" s="64" t="s">
        <v>458</v>
      </c>
      <c r="F76" s="62"/>
    </row>
    <row r="77" ht="27" customHeight="1" spans="1:6">
      <c r="A77" s="14"/>
      <c r="B77" s="64" t="s">
        <v>438</v>
      </c>
      <c r="C77" s="64" t="s">
        <v>439</v>
      </c>
      <c r="D77" s="65"/>
      <c r="E77" s="62"/>
      <c r="F77" s="62"/>
    </row>
    <row r="78" ht="27" customHeight="1" spans="1:6">
      <c r="A78" s="14"/>
      <c r="B78" s="62"/>
      <c r="C78" s="64" t="s">
        <v>440</v>
      </c>
      <c r="D78" s="60" t="s">
        <v>459</v>
      </c>
      <c r="E78" s="61" t="s">
        <v>420</v>
      </c>
      <c r="F78" s="62"/>
    </row>
    <row r="79" ht="27" customHeight="1" spans="1:6">
      <c r="A79" s="14"/>
      <c r="B79" s="62"/>
      <c r="C79" s="64" t="s">
        <v>441</v>
      </c>
      <c r="D79" s="65"/>
      <c r="E79" s="62"/>
      <c r="F79" s="62"/>
    </row>
    <row r="80" ht="27" customHeight="1" spans="1:6">
      <c r="A80" s="14"/>
      <c r="B80" s="62"/>
      <c r="C80" s="64" t="s">
        <v>442</v>
      </c>
      <c r="D80" s="60" t="s">
        <v>460</v>
      </c>
      <c r="E80" s="61" t="s">
        <v>420</v>
      </c>
      <c r="F80" s="62"/>
    </row>
    <row r="81" ht="27" customHeight="1" spans="1:6">
      <c r="A81" s="14"/>
      <c r="B81" s="64" t="s">
        <v>443</v>
      </c>
      <c r="C81" s="64" t="s">
        <v>444</v>
      </c>
      <c r="D81" s="60" t="s">
        <v>425</v>
      </c>
      <c r="E81" s="66">
        <v>0.95</v>
      </c>
      <c r="F81" s="62"/>
    </row>
    <row r="82" ht="27" customHeight="1" spans="1:6">
      <c r="A82" s="14"/>
      <c r="B82" s="62"/>
      <c r="C82" s="62"/>
      <c r="D82" s="60" t="s">
        <v>426</v>
      </c>
      <c r="E82" s="66">
        <v>0.95</v>
      </c>
      <c r="F82" s="62"/>
    </row>
    <row r="83" ht="27" customHeight="1" spans="1:6">
      <c r="A83" s="67" t="s">
        <v>427</v>
      </c>
      <c r="B83" s="67"/>
      <c r="C83" s="67"/>
      <c r="D83" s="67"/>
      <c r="E83" s="67"/>
      <c r="F83" s="67"/>
    </row>
    <row r="84" ht="72" customHeight="1" spans="1:5">
      <c r="A84" s="38" t="s">
        <v>388</v>
      </c>
      <c r="B84" s="38"/>
      <c r="C84" s="38"/>
      <c r="D84" s="38"/>
      <c r="E84" s="38"/>
    </row>
    <row r="85" ht="27" customHeight="1" spans="1:6">
      <c r="A85" s="9" t="s">
        <v>389</v>
      </c>
      <c r="B85" s="10"/>
      <c r="C85" s="10"/>
      <c r="D85" s="15" t="s">
        <v>461</v>
      </c>
      <c r="E85" s="15"/>
      <c r="F85" s="15"/>
    </row>
    <row r="86" ht="27" customHeight="1" spans="1:6">
      <c r="A86" s="12" t="s">
        <v>391</v>
      </c>
      <c r="B86" s="13"/>
      <c r="C86" s="13"/>
      <c r="D86" s="14" t="s">
        <v>392</v>
      </c>
      <c r="E86" s="14"/>
      <c r="F86" s="14"/>
    </row>
    <row r="87" ht="27" customHeight="1" spans="1:6">
      <c r="A87" s="17" t="s">
        <v>393</v>
      </c>
      <c r="B87" s="18"/>
      <c r="C87" s="19"/>
      <c r="D87" s="20" t="s">
        <v>394</v>
      </c>
      <c r="E87" s="14">
        <v>10</v>
      </c>
      <c r="F87" s="14"/>
    </row>
    <row r="88" ht="27" customHeight="1" spans="1:6">
      <c r="A88" s="21"/>
      <c r="B88" s="22"/>
      <c r="C88" s="23"/>
      <c r="D88" s="20" t="s">
        <v>395</v>
      </c>
      <c r="E88" s="14">
        <v>10</v>
      </c>
      <c r="F88" s="14"/>
    </row>
    <row r="89" ht="27" customHeight="1" spans="1:6">
      <c r="A89" s="24"/>
      <c r="B89" s="57"/>
      <c r="C89" s="23"/>
      <c r="D89" s="20" t="s">
        <v>396</v>
      </c>
      <c r="E89" s="58"/>
      <c r="F89" s="59"/>
    </row>
    <row r="90" ht="27" customHeight="1" spans="1:6">
      <c r="A90" s="15" t="s">
        <v>397</v>
      </c>
      <c r="B90" s="20" t="s">
        <v>462</v>
      </c>
      <c r="C90" s="20"/>
      <c r="D90" s="20"/>
      <c r="E90" s="20"/>
      <c r="F90" s="20"/>
    </row>
    <row r="91" ht="27" customHeight="1" spans="1:6">
      <c r="A91" s="28"/>
      <c r="B91" s="20"/>
      <c r="C91" s="20"/>
      <c r="D91" s="20"/>
      <c r="E91" s="20"/>
      <c r="F91" s="20"/>
    </row>
    <row r="92" ht="27" customHeight="1" spans="1:6">
      <c r="A92" s="14" t="s">
        <v>399</v>
      </c>
      <c r="B92" s="14" t="s">
        <v>400</v>
      </c>
      <c r="C92" s="14" t="s">
        <v>401</v>
      </c>
      <c r="D92" s="14" t="s">
        <v>402</v>
      </c>
      <c r="E92" s="12" t="s">
        <v>403</v>
      </c>
      <c r="F92" s="27"/>
    </row>
    <row r="93" ht="27" customHeight="1" spans="1:6">
      <c r="A93" s="14"/>
      <c r="B93" s="64" t="s">
        <v>429</v>
      </c>
      <c r="C93" s="64" t="s">
        <v>430</v>
      </c>
      <c r="D93" s="60" t="s">
        <v>463</v>
      </c>
      <c r="E93" s="64" t="s">
        <v>464</v>
      </c>
      <c r="F93" s="62"/>
    </row>
    <row r="94" ht="27" customHeight="1" spans="1:6">
      <c r="A94" s="14"/>
      <c r="B94" s="62"/>
      <c r="C94" s="64" t="s">
        <v>433</v>
      </c>
      <c r="D94" s="60" t="s">
        <v>449</v>
      </c>
      <c r="E94" s="61" t="s">
        <v>450</v>
      </c>
      <c r="F94" s="62"/>
    </row>
    <row r="95" ht="27" customHeight="1" spans="1:6">
      <c r="A95" s="14"/>
      <c r="B95" s="62"/>
      <c r="C95" s="64" t="s">
        <v>434</v>
      </c>
      <c r="D95" s="60" t="s">
        <v>451</v>
      </c>
      <c r="E95" s="63">
        <v>44896</v>
      </c>
      <c r="F95" s="62"/>
    </row>
    <row r="96" ht="27" customHeight="1" spans="1:6">
      <c r="A96" s="14"/>
      <c r="B96" s="62"/>
      <c r="C96" s="69" t="s">
        <v>436</v>
      </c>
      <c r="D96" s="60" t="s">
        <v>414</v>
      </c>
      <c r="E96" s="64" t="s">
        <v>465</v>
      </c>
      <c r="F96" s="62"/>
    </row>
    <row r="97" ht="27" customHeight="1" spans="1:6">
      <c r="A97" s="14"/>
      <c r="B97" s="64" t="s">
        <v>438</v>
      </c>
      <c r="C97" s="64" t="s">
        <v>439</v>
      </c>
      <c r="D97" s="65"/>
      <c r="E97" s="62"/>
      <c r="F97" s="62"/>
    </row>
    <row r="98" ht="27" customHeight="1" spans="1:6">
      <c r="A98" s="14"/>
      <c r="B98" s="62"/>
      <c r="C98" s="64" t="s">
        <v>440</v>
      </c>
      <c r="D98" s="60" t="s">
        <v>459</v>
      </c>
      <c r="E98" s="61" t="s">
        <v>420</v>
      </c>
      <c r="F98" s="62"/>
    </row>
    <row r="99" ht="27" customHeight="1" spans="1:6">
      <c r="A99" s="14"/>
      <c r="B99" s="62"/>
      <c r="C99" s="64" t="s">
        <v>441</v>
      </c>
      <c r="D99" s="65"/>
      <c r="E99" s="62"/>
      <c r="F99" s="62"/>
    </row>
    <row r="100" ht="27" customHeight="1" spans="1:6">
      <c r="A100" s="14"/>
      <c r="B100" s="62"/>
      <c r="C100" s="64" t="s">
        <v>442</v>
      </c>
      <c r="D100" s="60" t="s">
        <v>460</v>
      </c>
      <c r="E100" s="61" t="s">
        <v>420</v>
      </c>
      <c r="F100" s="62"/>
    </row>
    <row r="101" ht="27" customHeight="1" spans="1:6">
      <c r="A101" s="14"/>
      <c r="B101" s="70" t="s">
        <v>423</v>
      </c>
      <c r="C101" s="70" t="s">
        <v>466</v>
      </c>
      <c r="D101" s="60" t="s">
        <v>425</v>
      </c>
      <c r="E101" s="66">
        <v>0.95</v>
      </c>
      <c r="F101" s="62"/>
    </row>
    <row r="102" ht="27" customHeight="1" spans="1:6">
      <c r="A102" s="14"/>
      <c r="B102" s="62"/>
      <c r="C102" s="62"/>
      <c r="D102" s="60" t="s">
        <v>426</v>
      </c>
      <c r="E102" s="66">
        <v>0.95</v>
      </c>
      <c r="F102" s="62"/>
    </row>
    <row r="103" ht="27" customHeight="1" spans="1:6">
      <c r="A103" s="67" t="s">
        <v>427</v>
      </c>
      <c r="B103" s="67"/>
      <c r="C103" s="67"/>
      <c r="D103" s="67"/>
      <c r="E103" s="67"/>
      <c r="F103" s="67"/>
    </row>
    <row r="104" ht="71" customHeight="1" spans="1:5">
      <c r="A104" s="38" t="s">
        <v>388</v>
      </c>
      <c r="B104" s="38"/>
      <c r="C104" s="38"/>
      <c r="D104" s="38"/>
      <c r="E104" s="38"/>
    </row>
    <row r="105" ht="27" customHeight="1" spans="1:6">
      <c r="A105" s="9" t="s">
        <v>389</v>
      </c>
      <c r="B105" s="10"/>
      <c r="C105" s="10"/>
      <c r="D105" s="15" t="s">
        <v>467</v>
      </c>
      <c r="E105" s="15"/>
      <c r="F105" s="15"/>
    </row>
    <row r="106" ht="27" customHeight="1" spans="1:6">
      <c r="A106" s="12" t="s">
        <v>391</v>
      </c>
      <c r="B106" s="13"/>
      <c r="C106" s="13"/>
      <c r="D106" s="14" t="s">
        <v>392</v>
      </c>
      <c r="E106" s="14"/>
      <c r="F106" s="14"/>
    </row>
    <row r="107" ht="27" customHeight="1" spans="1:6">
      <c r="A107" s="17" t="s">
        <v>393</v>
      </c>
      <c r="B107" s="18"/>
      <c r="C107" s="19"/>
      <c r="D107" s="20" t="s">
        <v>394</v>
      </c>
      <c r="E107" s="14">
        <v>6</v>
      </c>
      <c r="F107" s="14"/>
    </row>
    <row r="108" ht="27" customHeight="1" spans="1:6">
      <c r="A108" s="21"/>
      <c r="B108" s="22"/>
      <c r="C108" s="23"/>
      <c r="D108" s="20" t="s">
        <v>395</v>
      </c>
      <c r="E108" s="14">
        <v>6</v>
      </c>
      <c r="F108" s="14"/>
    </row>
    <row r="109" ht="27" customHeight="1" spans="1:6">
      <c r="A109" s="24"/>
      <c r="B109" s="57"/>
      <c r="C109" s="23"/>
      <c r="D109" s="20" t="s">
        <v>396</v>
      </c>
      <c r="E109" s="58"/>
      <c r="F109" s="59"/>
    </row>
    <row r="110" ht="31" customHeight="1" spans="1:6">
      <c r="A110" s="15" t="s">
        <v>397</v>
      </c>
      <c r="B110" s="71" t="s">
        <v>468</v>
      </c>
      <c r="C110" s="71"/>
      <c r="D110" s="71"/>
      <c r="E110" s="71"/>
      <c r="F110" s="71"/>
    </row>
    <row r="111" ht="32" customHeight="1" spans="1:6">
      <c r="A111" s="28"/>
      <c r="B111" s="71"/>
      <c r="C111" s="71"/>
      <c r="D111" s="71"/>
      <c r="E111" s="71"/>
      <c r="F111" s="71"/>
    </row>
    <row r="112" ht="27" customHeight="1" spans="1:6">
      <c r="A112" s="14" t="s">
        <v>399</v>
      </c>
      <c r="B112" s="14" t="s">
        <v>400</v>
      </c>
      <c r="C112" s="14" t="s">
        <v>401</v>
      </c>
      <c r="D112" s="14" t="s">
        <v>402</v>
      </c>
      <c r="E112" s="12" t="s">
        <v>403</v>
      </c>
      <c r="F112" s="27"/>
    </row>
    <row r="113" ht="27" customHeight="1" spans="1:6">
      <c r="A113" s="14"/>
      <c r="B113" s="64" t="s">
        <v>429</v>
      </c>
      <c r="C113" s="64" t="s">
        <v>430</v>
      </c>
      <c r="D113" s="60" t="s">
        <v>469</v>
      </c>
      <c r="E113" s="61">
        <v>8</v>
      </c>
      <c r="F113" s="62"/>
    </row>
    <row r="114" ht="27" customHeight="1" spans="1:6">
      <c r="A114" s="14"/>
      <c r="B114" s="64"/>
      <c r="C114" s="72" t="s">
        <v>433</v>
      </c>
      <c r="D114" s="60" t="s">
        <v>470</v>
      </c>
      <c r="E114" s="73">
        <v>1</v>
      </c>
      <c r="F114" s="74"/>
    </row>
    <row r="115" ht="27" customHeight="1" spans="1:6">
      <c r="A115" s="14"/>
      <c r="B115" s="62"/>
      <c r="C115" s="75"/>
      <c r="D115" s="60" t="s">
        <v>471</v>
      </c>
      <c r="E115" s="76">
        <v>1</v>
      </c>
      <c r="F115" s="61"/>
    </row>
    <row r="116" ht="27" customHeight="1" spans="1:6">
      <c r="A116" s="14"/>
      <c r="B116" s="62"/>
      <c r="C116" s="64" t="s">
        <v>434</v>
      </c>
      <c r="D116" s="60" t="s">
        <v>472</v>
      </c>
      <c r="E116" s="63">
        <v>44896</v>
      </c>
      <c r="F116" s="62"/>
    </row>
    <row r="117" ht="27" customHeight="1" spans="1:6">
      <c r="A117" s="14"/>
      <c r="B117" s="62"/>
      <c r="C117" s="69" t="s">
        <v>436</v>
      </c>
      <c r="D117" s="60" t="s">
        <v>467</v>
      </c>
      <c r="E117" s="64" t="s">
        <v>473</v>
      </c>
      <c r="F117" s="62"/>
    </row>
    <row r="118" ht="27" customHeight="1" spans="1:6">
      <c r="A118" s="14"/>
      <c r="B118" s="64" t="s">
        <v>438</v>
      </c>
      <c r="C118" s="64" t="s">
        <v>439</v>
      </c>
      <c r="D118" s="65"/>
      <c r="E118" s="62"/>
      <c r="F118" s="62"/>
    </row>
    <row r="119" ht="27" customHeight="1" spans="1:6">
      <c r="A119" s="14"/>
      <c r="B119" s="62"/>
      <c r="C119" s="64" t="s">
        <v>440</v>
      </c>
      <c r="D119" s="60" t="s">
        <v>474</v>
      </c>
      <c r="E119" s="76">
        <v>1</v>
      </c>
      <c r="F119" s="62"/>
    </row>
    <row r="120" ht="27" customHeight="1" spans="1:6">
      <c r="A120" s="14"/>
      <c r="B120" s="62"/>
      <c r="C120" s="64" t="s">
        <v>441</v>
      </c>
      <c r="D120" s="65"/>
      <c r="E120" s="62"/>
      <c r="F120" s="62"/>
    </row>
    <row r="121" ht="27" customHeight="1" spans="1:6">
      <c r="A121" s="14"/>
      <c r="B121" s="62"/>
      <c r="C121" s="64" t="s">
        <v>442</v>
      </c>
      <c r="D121" s="60" t="s">
        <v>419</v>
      </c>
      <c r="E121" s="61" t="s">
        <v>420</v>
      </c>
      <c r="F121" s="62"/>
    </row>
    <row r="122" ht="27" customHeight="1" spans="1:6">
      <c r="A122" s="14"/>
      <c r="B122" s="62" t="s">
        <v>423</v>
      </c>
      <c r="C122" s="64" t="s">
        <v>466</v>
      </c>
      <c r="D122" s="60" t="s">
        <v>475</v>
      </c>
      <c r="E122" s="77" t="s">
        <v>476</v>
      </c>
      <c r="F122" s="62"/>
    </row>
    <row r="123" ht="27" customHeight="1" spans="1:6">
      <c r="A123" s="67" t="s">
        <v>427</v>
      </c>
      <c r="B123" s="67"/>
      <c r="C123" s="67"/>
      <c r="D123" s="67"/>
      <c r="E123" s="67"/>
      <c r="F123" s="67"/>
    </row>
    <row r="124" ht="84" customHeight="1" spans="1:5">
      <c r="A124" s="38" t="s">
        <v>388</v>
      </c>
      <c r="B124" s="38"/>
      <c r="C124" s="38"/>
      <c r="D124" s="38"/>
      <c r="E124" s="38"/>
    </row>
    <row r="125" ht="27" customHeight="1" spans="1:6">
      <c r="A125" s="9" t="s">
        <v>389</v>
      </c>
      <c r="B125" s="10"/>
      <c r="C125" s="10"/>
      <c r="D125" s="15" t="s">
        <v>477</v>
      </c>
      <c r="E125" s="15"/>
      <c r="F125" s="15"/>
    </row>
    <row r="126" ht="27" customHeight="1" spans="1:6">
      <c r="A126" s="12" t="s">
        <v>391</v>
      </c>
      <c r="B126" s="13"/>
      <c r="C126" s="13"/>
      <c r="D126" s="14" t="s">
        <v>392</v>
      </c>
      <c r="E126" s="14"/>
      <c r="F126" s="14"/>
    </row>
    <row r="127" ht="27" customHeight="1" spans="1:6">
      <c r="A127" s="17" t="s">
        <v>393</v>
      </c>
      <c r="B127" s="18"/>
      <c r="C127" s="19"/>
      <c r="D127" s="20" t="s">
        <v>394</v>
      </c>
      <c r="E127" s="14">
        <v>9</v>
      </c>
      <c r="F127" s="14"/>
    </row>
    <row r="128" ht="27" customHeight="1" spans="1:6">
      <c r="A128" s="21"/>
      <c r="B128" s="22"/>
      <c r="C128" s="23"/>
      <c r="D128" s="20" t="s">
        <v>395</v>
      </c>
      <c r="E128" s="14">
        <v>9</v>
      </c>
      <c r="F128" s="14"/>
    </row>
    <row r="129" ht="27" customHeight="1" spans="1:6">
      <c r="A129" s="24"/>
      <c r="B129" s="57"/>
      <c r="C129" s="23"/>
      <c r="D129" s="20" t="s">
        <v>396</v>
      </c>
      <c r="E129" s="58"/>
      <c r="F129" s="59"/>
    </row>
    <row r="130" ht="31" customHeight="1" spans="1:6">
      <c r="A130" s="15" t="s">
        <v>397</v>
      </c>
      <c r="B130" s="71" t="s">
        <v>478</v>
      </c>
      <c r="C130" s="71"/>
      <c r="D130" s="71"/>
      <c r="E130" s="71"/>
      <c r="F130" s="71"/>
    </row>
    <row r="131" ht="32" customHeight="1" spans="1:6">
      <c r="A131" s="28"/>
      <c r="B131" s="71"/>
      <c r="C131" s="71"/>
      <c r="D131" s="71"/>
      <c r="E131" s="71"/>
      <c r="F131" s="71"/>
    </row>
    <row r="132" ht="27" customHeight="1" spans="1:6">
      <c r="A132" s="14" t="s">
        <v>399</v>
      </c>
      <c r="B132" s="14" t="s">
        <v>400</v>
      </c>
      <c r="C132" s="14" t="s">
        <v>401</v>
      </c>
      <c r="D132" s="14" t="s">
        <v>402</v>
      </c>
      <c r="E132" s="12" t="s">
        <v>403</v>
      </c>
      <c r="F132" s="27"/>
    </row>
    <row r="133" ht="27" customHeight="1" spans="1:6">
      <c r="A133" s="14"/>
      <c r="B133" s="64" t="s">
        <v>429</v>
      </c>
      <c r="C133" s="64" t="s">
        <v>430</v>
      </c>
      <c r="D133" s="60" t="s">
        <v>479</v>
      </c>
      <c r="E133" s="61" t="s">
        <v>480</v>
      </c>
      <c r="F133" s="62"/>
    </row>
    <row r="134" ht="27" customHeight="1" spans="1:6">
      <c r="A134" s="14"/>
      <c r="B134" s="62"/>
      <c r="C134" s="64" t="s">
        <v>433</v>
      </c>
      <c r="D134" s="60" t="s">
        <v>481</v>
      </c>
      <c r="E134" s="76">
        <v>1</v>
      </c>
      <c r="F134" s="61"/>
    </row>
    <row r="135" ht="27" customHeight="1" spans="1:6">
      <c r="A135" s="14"/>
      <c r="B135" s="62"/>
      <c r="C135" s="64" t="s">
        <v>434</v>
      </c>
      <c r="D135" s="60" t="s">
        <v>482</v>
      </c>
      <c r="E135" s="63">
        <v>44896</v>
      </c>
      <c r="F135" s="62"/>
    </row>
    <row r="136" ht="27" customHeight="1" spans="1:6">
      <c r="A136" s="14"/>
      <c r="B136" s="62"/>
      <c r="C136" s="69" t="s">
        <v>436</v>
      </c>
      <c r="D136" s="60" t="s">
        <v>483</v>
      </c>
      <c r="E136" s="64" t="s">
        <v>484</v>
      </c>
      <c r="F136" s="62"/>
    </row>
    <row r="137" ht="27" customHeight="1" spans="1:6">
      <c r="A137" s="14"/>
      <c r="B137" s="64" t="s">
        <v>438</v>
      </c>
      <c r="C137" s="64" t="s">
        <v>439</v>
      </c>
      <c r="D137" s="65"/>
      <c r="E137" s="62"/>
      <c r="F137" s="62"/>
    </row>
    <row r="138" ht="27" customHeight="1" spans="1:6">
      <c r="A138" s="14"/>
      <c r="B138" s="62"/>
      <c r="C138" s="64" t="s">
        <v>440</v>
      </c>
      <c r="D138" s="60" t="s">
        <v>485</v>
      </c>
      <c r="E138" s="76" t="s">
        <v>486</v>
      </c>
      <c r="F138" s="62"/>
    </row>
    <row r="139" ht="27" customHeight="1" spans="1:6">
      <c r="A139" s="14"/>
      <c r="B139" s="62"/>
      <c r="C139" s="70" t="s">
        <v>487</v>
      </c>
      <c r="D139" s="65"/>
      <c r="E139" s="62"/>
      <c r="F139" s="62"/>
    </row>
    <row r="140" ht="27" customHeight="1" spans="1:6">
      <c r="A140" s="14"/>
      <c r="B140" s="62"/>
      <c r="C140" s="64" t="s">
        <v>442</v>
      </c>
      <c r="D140" s="60" t="s">
        <v>419</v>
      </c>
      <c r="E140" s="61" t="s">
        <v>420</v>
      </c>
      <c r="F140" s="62"/>
    </row>
    <row r="141" ht="27" customHeight="1" spans="1:6">
      <c r="A141" s="14"/>
      <c r="B141" s="61" t="s">
        <v>423</v>
      </c>
      <c r="C141" s="70" t="s">
        <v>466</v>
      </c>
      <c r="D141" s="60" t="s">
        <v>475</v>
      </c>
      <c r="E141" s="77" t="s">
        <v>476</v>
      </c>
      <c r="F141" s="62"/>
    </row>
    <row r="142" ht="27" customHeight="1" spans="1:6">
      <c r="A142" s="67" t="s">
        <v>427</v>
      </c>
      <c r="B142" s="67"/>
      <c r="C142" s="67"/>
      <c r="D142" s="67"/>
      <c r="E142" s="67"/>
      <c r="F142" s="67"/>
    </row>
    <row r="143" ht="72" customHeight="1" spans="1:5">
      <c r="A143" s="38" t="s">
        <v>388</v>
      </c>
      <c r="B143" s="38"/>
      <c r="C143" s="38"/>
      <c r="D143" s="38"/>
      <c r="E143" s="38"/>
    </row>
    <row r="144" ht="27" customHeight="1" spans="1:6">
      <c r="A144" s="9" t="s">
        <v>389</v>
      </c>
      <c r="B144" s="10"/>
      <c r="C144" s="10"/>
      <c r="D144" s="15" t="s">
        <v>488</v>
      </c>
      <c r="E144" s="15"/>
      <c r="F144" s="15"/>
    </row>
    <row r="145" ht="27" customHeight="1" spans="1:6">
      <c r="A145" s="12" t="s">
        <v>391</v>
      </c>
      <c r="B145" s="13"/>
      <c r="C145" s="13"/>
      <c r="D145" s="14" t="s">
        <v>392</v>
      </c>
      <c r="E145" s="14"/>
      <c r="F145" s="14"/>
    </row>
    <row r="146" ht="27" customHeight="1" spans="1:6">
      <c r="A146" s="17" t="s">
        <v>393</v>
      </c>
      <c r="B146" s="18"/>
      <c r="C146" s="19"/>
      <c r="D146" s="20" t="s">
        <v>394</v>
      </c>
      <c r="E146" s="14">
        <v>7.2</v>
      </c>
      <c r="F146" s="14"/>
    </row>
    <row r="147" ht="27" customHeight="1" spans="1:6">
      <c r="A147" s="21"/>
      <c r="B147" s="22"/>
      <c r="C147" s="23"/>
      <c r="D147" s="20" t="s">
        <v>395</v>
      </c>
      <c r="E147" s="14">
        <v>7.2</v>
      </c>
      <c r="F147" s="14"/>
    </row>
    <row r="148" ht="27" customHeight="1" spans="1:6">
      <c r="A148" s="24"/>
      <c r="B148" s="57"/>
      <c r="C148" s="23"/>
      <c r="D148" s="20" t="s">
        <v>396</v>
      </c>
      <c r="E148" s="58"/>
      <c r="F148" s="59"/>
    </row>
    <row r="149" ht="31" customHeight="1" spans="1:6">
      <c r="A149" s="15" t="s">
        <v>397</v>
      </c>
      <c r="B149" s="71" t="s">
        <v>489</v>
      </c>
      <c r="C149" s="71"/>
      <c r="D149" s="71"/>
      <c r="E149" s="71"/>
      <c r="F149" s="71"/>
    </row>
    <row r="150" ht="32" customHeight="1" spans="1:6">
      <c r="A150" s="28"/>
      <c r="B150" s="71"/>
      <c r="C150" s="71"/>
      <c r="D150" s="71"/>
      <c r="E150" s="71"/>
      <c r="F150" s="71"/>
    </row>
    <row r="151" ht="27" customHeight="1" spans="1:6">
      <c r="A151" s="14" t="s">
        <v>399</v>
      </c>
      <c r="B151" s="14" t="s">
        <v>400</v>
      </c>
      <c r="C151" s="14" t="s">
        <v>401</v>
      </c>
      <c r="D151" s="14" t="s">
        <v>402</v>
      </c>
      <c r="E151" s="12" t="s">
        <v>403</v>
      </c>
      <c r="F151" s="27"/>
    </row>
    <row r="152" ht="27" customHeight="1" spans="1:6">
      <c r="A152" s="14"/>
      <c r="B152" s="64" t="s">
        <v>429</v>
      </c>
      <c r="C152" s="64" t="s">
        <v>430</v>
      </c>
      <c r="D152" s="60" t="s">
        <v>490</v>
      </c>
      <c r="E152" s="61" t="s">
        <v>491</v>
      </c>
      <c r="F152" s="62"/>
    </row>
    <row r="153" ht="27" customHeight="1" spans="1:6">
      <c r="A153" s="14"/>
      <c r="B153" s="62"/>
      <c r="C153" s="78" t="s">
        <v>433</v>
      </c>
      <c r="D153" s="60" t="s">
        <v>492</v>
      </c>
      <c r="E153" s="76">
        <v>1</v>
      </c>
      <c r="F153" s="62"/>
    </row>
    <row r="154" ht="27" customHeight="1" spans="1:6">
      <c r="A154" s="14"/>
      <c r="B154" s="62"/>
      <c r="C154" s="64" t="s">
        <v>434</v>
      </c>
      <c r="D154" s="60" t="s">
        <v>482</v>
      </c>
      <c r="E154" s="63">
        <v>44896</v>
      </c>
      <c r="F154" s="62"/>
    </row>
    <row r="155" ht="27" customHeight="1" spans="1:6">
      <c r="A155" s="14"/>
      <c r="B155" s="62"/>
      <c r="C155" s="69" t="s">
        <v>436</v>
      </c>
      <c r="D155" s="60" t="s">
        <v>488</v>
      </c>
      <c r="E155" s="64" t="s">
        <v>493</v>
      </c>
      <c r="F155" s="62"/>
    </row>
    <row r="156" ht="27" customHeight="1" spans="1:6">
      <c r="A156" s="14"/>
      <c r="B156" s="64" t="s">
        <v>438</v>
      </c>
      <c r="C156" s="64" t="s">
        <v>439</v>
      </c>
      <c r="D156" s="65"/>
      <c r="E156" s="62"/>
      <c r="F156" s="62"/>
    </row>
    <row r="157" ht="27" customHeight="1" spans="1:6">
      <c r="A157" s="14"/>
      <c r="B157" s="62"/>
      <c r="C157" s="64" t="s">
        <v>440</v>
      </c>
      <c r="D157" s="60" t="s">
        <v>494</v>
      </c>
      <c r="E157" s="76" t="s">
        <v>495</v>
      </c>
      <c r="F157" s="62"/>
    </row>
    <row r="158" ht="27" customHeight="1" spans="1:6">
      <c r="A158" s="14"/>
      <c r="B158" s="62"/>
      <c r="C158" s="64" t="s">
        <v>441</v>
      </c>
      <c r="D158" s="65"/>
      <c r="E158" s="62"/>
      <c r="F158" s="62"/>
    </row>
    <row r="159" ht="27" customHeight="1" spans="1:6">
      <c r="A159" s="14"/>
      <c r="B159" s="62"/>
      <c r="C159" s="64" t="s">
        <v>442</v>
      </c>
      <c r="D159" s="60" t="s">
        <v>419</v>
      </c>
      <c r="E159" s="61" t="s">
        <v>420</v>
      </c>
      <c r="F159" s="62"/>
    </row>
    <row r="160" ht="27" customHeight="1" spans="1:6">
      <c r="A160" s="14"/>
      <c r="B160" s="61" t="s">
        <v>423</v>
      </c>
      <c r="C160" s="70" t="s">
        <v>466</v>
      </c>
      <c r="D160" s="60" t="s">
        <v>496</v>
      </c>
      <c r="E160" s="61" t="s">
        <v>497</v>
      </c>
      <c r="F160" s="62"/>
    </row>
    <row r="161" ht="27" customHeight="1" spans="1:6">
      <c r="A161" s="67" t="s">
        <v>427</v>
      </c>
      <c r="B161" s="67"/>
      <c r="C161" s="67"/>
      <c r="D161" s="67"/>
      <c r="E161" s="67"/>
      <c r="F161" s="67"/>
    </row>
    <row r="162" ht="84" customHeight="1" spans="1:5">
      <c r="A162" s="38" t="s">
        <v>388</v>
      </c>
      <c r="B162" s="38"/>
      <c r="C162" s="38"/>
      <c r="D162" s="38"/>
      <c r="E162" s="38"/>
    </row>
    <row r="163" ht="27" customHeight="1" spans="1:6">
      <c r="A163" s="9" t="s">
        <v>389</v>
      </c>
      <c r="B163" s="10"/>
      <c r="C163" s="10"/>
      <c r="D163" s="15" t="s">
        <v>498</v>
      </c>
      <c r="E163" s="15"/>
      <c r="F163" s="15"/>
    </row>
    <row r="164" ht="27" customHeight="1" spans="1:6">
      <c r="A164" s="12" t="s">
        <v>391</v>
      </c>
      <c r="B164" s="13"/>
      <c r="C164" s="13"/>
      <c r="D164" s="14" t="s">
        <v>392</v>
      </c>
      <c r="E164" s="14"/>
      <c r="F164" s="14"/>
    </row>
    <row r="165" ht="27" customHeight="1" spans="1:6">
      <c r="A165" s="17" t="s">
        <v>393</v>
      </c>
      <c r="B165" s="18"/>
      <c r="C165" s="19"/>
      <c r="D165" s="20" t="s">
        <v>394</v>
      </c>
      <c r="E165" s="14">
        <v>15</v>
      </c>
      <c r="F165" s="14"/>
    </row>
    <row r="166" ht="27" customHeight="1" spans="1:6">
      <c r="A166" s="21"/>
      <c r="B166" s="22"/>
      <c r="C166" s="23"/>
      <c r="D166" s="20" t="s">
        <v>395</v>
      </c>
      <c r="E166" s="14">
        <v>15</v>
      </c>
      <c r="F166" s="14"/>
    </row>
    <row r="167" ht="27" customHeight="1" spans="1:6">
      <c r="A167" s="24"/>
      <c r="B167" s="57"/>
      <c r="C167" s="23"/>
      <c r="D167" s="20" t="s">
        <v>396</v>
      </c>
      <c r="E167" s="58"/>
      <c r="F167" s="59"/>
    </row>
    <row r="168" ht="31" customHeight="1" spans="1:6">
      <c r="A168" s="15" t="s">
        <v>397</v>
      </c>
      <c r="B168" s="71" t="s">
        <v>499</v>
      </c>
      <c r="C168" s="71"/>
      <c r="D168" s="71"/>
      <c r="E168" s="71"/>
      <c r="F168" s="71"/>
    </row>
    <row r="169" ht="32" customHeight="1" spans="1:6">
      <c r="A169" s="28"/>
      <c r="B169" s="71"/>
      <c r="C169" s="71"/>
      <c r="D169" s="71"/>
      <c r="E169" s="71"/>
      <c r="F169" s="71"/>
    </row>
    <row r="170" ht="27" customHeight="1" spans="1:6">
      <c r="A170" s="14" t="s">
        <v>399</v>
      </c>
      <c r="B170" s="14" t="s">
        <v>400</v>
      </c>
      <c r="C170" s="14" t="s">
        <v>401</v>
      </c>
      <c r="D170" s="14" t="s">
        <v>402</v>
      </c>
      <c r="E170" s="12" t="s">
        <v>403</v>
      </c>
      <c r="F170" s="27"/>
    </row>
    <row r="171" ht="27" customHeight="1" spans="1:6">
      <c r="A171" s="14"/>
      <c r="B171" s="64" t="s">
        <v>429</v>
      </c>
      <c r="C171" s="64" t="s">
        <v>430</v>
      </c>
      <c r="D171" s="60" t="s">
        <v>500</v>
      </c>
      <c r="E171" s="76">
        <v>1</v>
      </c>
      <c r="F171" s="62"/>
    </row>
    <row r="172" ht="27" customHeight="1" spans="1:6">
      <c r="A172" s="14"/>
      <c r="B172" s="62"/>
      <c r="C172" s="64" t="s">
        <v>433</v>
      </c>
      <c r="D172" s="60" t="s">
        <v>501</v>
      </c>
      <c r="E172" s="76">
        <v>1</v>
      </c>
      <c r="F172" s="62"/>
    </row>
    <row r="173" ht="27" customHeight="1" spans="1:6">
      <c r="A173" s="14"/>
      <c r="B173" s="62"/>
      <c r="C173" s="64" t="s">
        <v>434</v>
      </c>
      <c r="D173" s="60" t="s">
        <v>482</v>
      </c>
      <c r="E173" s="79" t="s">
        <v>502</v>
      </c>
      <c r="F173" s="62"/>
    </row>
    <row r="174" ht="27" customHeight="1" spans="1:6">
      <c r="A174" s="14"/>
      <c r="B174" s="62"/>
      <c r="C174" s="69" t="s">
        <v>436</v>
      </c>
      <c r="D174" s="60" t="s">
        <v>414</v>
      </c>
      <c r="E174" s="64" t="s">
        <v>503</v>
      </c>
      <c r="F174" s="62"/>
    </row>
    <row r="175" ht="27" customHeight="1" spans="1:6">
      <c r="A175" s="14"/>
      <c r="B175" s="64" t="s">
        <v>438</v>
      </c>
      <c r="C175" s="64" t="s">
        <v>439</v>
      </c>
      <c r="D175" s="65"/>
      <c r="E175" s="62"/>
      <c r="F175" s="62"/>
    </row>
    <row r="176" ht="27" customHeight="1" spans="1:6">
      <c r="A176" s="14"/>
      <c r="B176" s="62"/>
      <c r="C176" s="64" t="s">
        <v>440</v>
      </c>
      <c r="D176" s="60" t="s">
        <v>504</v>
      </c>
      <c r="E176" s="76">
        <v>1</v>
      </c>
      <c r="F176" s="62"/>
    </row>
    <row r="177" ht="27" customHeight="1" spans="1:6">
      <c r="A177" s="14"/>
      <c r="B177" s="62"/>
      <c r="C177" s="70" t="s">
        <v>487</v>
      </c>
      <c r="D177" s="65"/>
      <c r="E177" s="62"/>
      <c r="F177" s="62"/>
    </row>
    <row r="178" ht="27" customHeight="1" spans="1:6">
      <c r="A178" s="14"/>
      <c r="B178" s="62"/>
      <c r="C178" s="64" t="s">
        <v>442</v>
      </c>
      <c r="D178" s="60" t="s">
        <v>505</v>
      </c>
      <c r="E178" s="61" t="s">
        <v>506</v>
      </c>
      <c r="F178" s="62"/>
    </row>
    <row r="179" ht="27" customHeight="1" spans="1:6">
      <c r="A179" s="14"/>
      <c r="B179" s="61" t="s">
        <v>423</v>
      </c>
      <c r="C179" s="70" t="s">
        <v>466</v>
      </c>
      <c r="D179" s="60" t="s">
        <v>507</v>
      </c>
      <c r="E179" s="61" t="s">
        <v>508</v>
      </c>
      <c r="F179" s="62"/>
    </row>
    <row r="180" ht="27" customHeight="1" spans="1:6">
      <c r="A180" s="67" t="s">
        <v>427</v>
      </c>
      <c r="B180" s="67"/>
      <c r="C180" s="67"/>
      <c r="D180" s="67"/>
      <c r="E180" s="67"/>
      <c r="F180" s="67"/>
    </row>
  </sheetData>
  <mergeCells count="234">
    <mergeCell ref="A2:E2"/>
    <mergeCell ref="A3:E3"/>
    <mergeCell ref="A5:C5"/>
    <mergeCell ref="D5:F5"/>
    <mergeCell ref="A6:C6"/>
    <mergeCell ref="D6:F6"/>
    <mergeCell ref="E7:F7"/>
    <mergeCell ref="E8:F8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A23:F23"/>
    <mergeCell ref="A24:E24"/>
    <mergeCell ref="A25:C25"/>
    <mergeCell ref="D25:F25"/>
    <mergeCell ref="A26:C26"/>
    <mergeCell ref="D26:F26"/>
    <mergeCell ref="E27:F27"/>
    <mergeCell ref="E28:F28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A43:F43"/>
    <mergeCell ref="A44:E44"/>
    <mergeCell ref="A45:C45"/>
    <mergeCell ref="D45:F45"/>
    <mergeCell ref="A46:C46"/>
    <mergeCell ref="D46:F46"/>
    <mergeCell ref="E47:F47"/>
    <mergeCell ref="E48:F48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A63:F63"/>
    <mergeCell ref="A64:E64"/>
    <mergeCell ref="A65:C65"/>
    <mergeCell ref="D65:F65"/>
    <mergeCell ref="A66:C66"/>
    <mergeCell ref="D66:F66"/>
    <mergeCell ref="E67:F67"/>
    <mergeCell ref="E68:F68"/>
    <mergeCell ref="E72:F72"/>
    <mergeCell ref="E73:F73"/>
    <mergeCell ref="E74:F74"/>
    <mergeCell ref="E75:F75"/>
    <mergeCell ref="E76:F76"/>
    <mergeCell ref="E77:F77"/>
    <mergeCell ref="E78:F78"/>
    <mergeCell ref="E79:F79"/>
    <mergeCell ref="E80:F80"/>
    <mergeCell ref="E81:F81"/>
    <mergeCell ref="E82:F82"/>
    <mergeCell ref="A83:F83"/>
    <mergeCell ref="A84:E84"/>
    <mergeCell ref="A85:C85"/>
    <mergeCell ref="D85:F85"/>
    <mergeCell ref="A86:C86"/>
    <mergeCell ref="D86:F86"/>
    <mergeCell ref="E87:F87"/>
    <mergeCell ref="E88:F88"/>
    <mergeCell ref="E92:F92"/>
    <mergeCell ref="E93:F93"/>
    <mergeCell ref="E94:F94"/>
    <mergeCell ref="E95:F95"/>
    <mergeCell ref="E96:F96"/>
    <mergeCell ref="E97:F97"/>
    <mergeCell ref="E98:F98"/>
    <mergeCell ref="E99:F99"/>
    <mergeCell ref="E100:F100"/>
    <mergeCell ref="E101:F101"/>
    <mergeCell ref="E102:F102"/>
    <mergeCell ref="A103:F103"/>
    <mergeCell ref="A104:E104"/>
    <mergeCell ref="A105:C105"/>
    <mergeCell ref="D105:F105"/>
    <mergeCell ref="A106:C106"/>
    <mergeCell ref="D106:F106"/>
    <mergeCell ref="E107:F107"/>
    <mergeCell ref="E108:F108"/>
    <mergeCell ref="E112:F112"/>
    <mergeCell ref="E113:F113"/>
    <mergeCell ref="E114:F114"/>
    <mergeCell ref="E115:F115"/>
    <mergeCell ref="E116:F116"/>
    <mergeCell ref="E117:F117"/>
    <mergeCell ref="E118:F118"/>
    <mergeCell ref="E119:F119"/>
    <mergeCell ref="E120:F120"/>
    <mergeCell ref="E121:F121"/>
    <mergeCell ref="E122:F122"/>
    <mergeCell ref="A123:F123"/>
    <mergeCell ref="A124:E124"/>
    <mergeCell ref="A125:C125"/>
    <mergeCell ref="D125:F125"/>
    <mergeCell ref="A126:C126"/>
    <mergeCell ref="D126:F126"/>
    <mergeCell ref="E127:F127"/>
    <mergeCell ref="E128:F128"/>
    <mergeCell ref="E132:F132"/>
    <mergeCell ref="E133:F133"/>
    <mergeCell ref="E134:F134"/>
    <mergeCell ref="E135:F135"/>
    <mergeCell ref="E136:F136"/>
    <mergeCell ref="E137:F137"/>
    <mergeCell ref="E138:F138"/>
    <mergeCell ref="E139:F139"/>
    <mergeCell ref="E140:F140"/>
    <mergeCell ref="E141:F141"/>
    <mergeCell ref="A142:F142"/>
    <mergeCell ref="A143:E143"/>
    <mergeCell ref="A144:C144"/>
    <mergeCell ref="D144:F144"/>
    <mergeCell ref="A145:C145"/>
    <mergeCell ref="D145:F145"/>
    <mergeCell ref="E146:F146"/>
    <mergeCell ref="E147:F147"/>
    <mergeCell ref="E151:F151"/>
    <mergeCell ref="E152:F152"/>
    <mergeCell ref="E153:F153"/>
    <mergeCell ref="E154:F154"/>
    <mergeCell ref="E155:F155"/>
    <mergeCell ref="E156:F156"/>
    <mergeCell ref="E157:F157"/>
    <mergeCell ref="E158:F158"/>
    <mergeCell ref="E159:F159"/>
    <mergeCell ref="E160:F160"/>
    <mergeCell ref="A161:F161"/>
    <mergeCell ref="A162:E162"/>
    <mergeCell ref="A163:C163"/>
    <mergeCell ref="D163:F163"/>
    <mergeCell ref="A164:C164"/>
    <mergeCell ref="D164:F164"/>
    <mergeCell ref="E165:F165"/>
    <mergeCell ref="E166:F166"/>
    <mergeCell ref="E170:F170"/>
    <mergeCell ref="E171:F171"/>
    <mergeCell ref="E172:F172"/>
    <mergeCell ref="E173:F173"/>
    <mergeCell ref="E174:F174"/>
    <mergeCell ref="E175:F175"/>
    <mergeCell ref="E176:F176"/>
    <mergeCell ref="E177:F177"/>
    <mergeCell ref="E178:F178"/>
    <mergeCell ref="E179:F179"/>
    <mergeCell ref="A180:F180"/>
    <mergeCell ref="A10:A11"/>
    <mergeCell ref="A12:A22"/>
    <mergeCell ref="A30:A31"/>
    <mergeCell ref="A32:A42"/>
    <mergeCell ref="A50:A51"/>
    <mergeCell ref="A52:A62"/>
    <mergeCell ref="A70:A71"/>
    <mergeCell ref="A72:A82"/>
    <mergeCell ref="A90:A91"/>
    <mergeCell ref="A92:A102"/>
    <mergeCell ref="A110:A111"/>
    <mergeCell ref="A112:A122"/>
    <mergeCell ref="A130:A131"/>
    <mergeCell ref="A132:A141"/>
    <mergeCell ref="A149:A150"/>
    <mergeCell ref="A151:A160"/>
    <mergeCell ref="A168:A169"/>
    <mergeCell ref="A170:A179"/>
    <mergeCell ref="B13:B16"/>
    <mergeCell ref="B17:B20"/>
    <mergeCell ref="B21:B22"/>
    <mergeCell ref="B33:B36"/>
    <mergeCell ref="B37:B40"/>
    <mergeCell ref="B41:B42"/>
    <mergeCell ref="B53:B56"/>
    <mergeCell ref="B57:B60"/>
    <mergeCell ref="B61:B62"/>
    <mergeCell ref="B73:B76"/>
    <mergeCell ref="B77:B80"/>
    <mergeCell ref="B81:B82"/>
    <mergeCell ref="B93:B96"/>
    <mergeCell ref="B97:B100"/>
    <mergeCell ref="B101:B102"/>
    <mergeCell ref="B113:B117"/>
    <mergeCell ref="B118:B121"/>
    <mergeCell ref="B133:B136"/>
    <mergeCell ref="B137:B140"/>
    <mergeCell ref="B152:B155"/>
    <mergeCell ref="B156:B159"/>
    <mergeCell ref="B171:B174"/>
    <mergeCell ref="B175:B178"/>
    <mergeCell ref="C21:C22"/>
    <mergeCell ref="C41:C42"/>
    <mergeCell ref="C61:C62"/>
    <mergeCell ref="C81:C82"/>
    <mergeCell ref="C101:C102"/>
    <mergeCell ref="C114:C115"/>
    <mergeCell ref="A7:C9"/>
    <mergeCell ref="B10:F11"/>
    <mergeCell ref="A27:C29"/>
    <mergeCell ref="B30:F31"/>
    <mergeCell ref="A47:C49"/>
    <mergeCell ref="B50:F51"/>
    <mergeCell ref="A67:C69"/>
    <mergeCell ref="B70:F71"/>
    <mergeCell ref="A87:C89"/>
    <mergeCell ref="B90:F91"/>
    <mergeCell ref="A107:C109"/>
    <mergeCell ref="B110:F111"/>
    <mergeCell ref="A127:C129"/>
    <mergeCell ref="B130:F131"/>
    <mergeCell ref="A146:C148"/>
    <mergeCell ref="B149:F150"/>
    <mergeCell ref="A165:C167"/>
    <mergeCell ref="B168:F169"/>
  </mergeCells>
  <printOptions horizontalCentered="1"/>
  <pageMargins left="0.46875" right="0.46875" top="0.388888888888889" bottom="0.388888888888889" header="0.349305555555556" footer="0.2"/>
  <pageSetup paperSize="9" scale="76" orientation="portrait" verticalDpi="6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51"/>
  <sheetViews>
    <sheetView showGridLines="0" workbookViewId="0">
      <selection activeCell="G26" sqref="G26:H26"/>
    </sheetView>
  </sheetViews>
  <sheetFormatPr defaultColWidth="12" defaultRowHeight="14.25" outlineLevelCol="7"/>
  <cols>
    <col min="1" max="1" width="12" style="1"/>
    <col min="2" max="2" width="18.5" style="1" customWidth="1"/>
    <col min="3" max="3" width="16.3333333333333" style="1" customWidth="1"/>
    <col min="4" max="4" width="9.33333333333333" style="1" customWidth="1"/>
    <col min="5" max="5" width="42" style="1" customWidth="1"/>
    <col min="6" max="6" width="18" style="1" customWidth="1"/>
    <col min="7" max="7" width="16.3333333333333" style="1" customWidth="1"/>
    <col min="8" max="8" width="14.5" style="1" customWidth="1"/>
    <col min="9" max="16384" width="12" style="1"/>
  </cols>
  <sheetData>
    <row r="1" s="35" customFormat="1" ht="16.5" customHeight="1" spans="1:4">
      <c r="A1" s="2" t="s">
        <v>42</v>
      </c>
      <c r="B1" s="37"/>
      <c r="C1" s="37"/>
      <c r="D1" s="37"/>
    </row>
    <row r="2" s="1" customFormat="1" ht="23.25" customHeight="1" spans="1:8">
      <c r="A2" s="38" t="s">
        <v>509</v>
      </c>
      <c r="B2" s="38"/>
      <c r="C2" s="38"/>
      <c r="D2" s="38"/>
      <c r="E2" s="38"/>
      <c r="F2" s="38"/>
      <c r="G2" s="38"/>
      <c r="H2" s="38"/>
    </row>
    <row r="3" s="1" customFormat="1" ht="18" customHeight="1" spans="1:8">
      <c r="A3" s="5"/>
      <c r="B3" s="5"/>
      <c r="C3" s="5"/>
      <c r="D3" s="5"/>
      <c r="E3" s="5"/>
      <c r="F3" s="5"/>
      <c r="G3" s="5"/>
      <c r="H3" s="5"/>
    </row>
    <row r="4" s="35" customFormat="1" ht="17.25" customHeight="1" spans="1:4">
      <c r="A4" s="2"/>
      <c r="B4" s="2"/>
      <c r="C4" s="2"/>
      <c r="D4" s="2"/>
    </row>
    <row r="5" s="1" customFormat="1" ht="21.95" customHeight="1" spans="1:8">
      <c r="A5" s="39" t="s">
        <v>510</v>
      </c>
      <c r="B5" s="39"/>
      <c r="C5" s="39"/>
      <c r="D5" s="39" t="s">
        <v>154</v>
      </c>
      <c r="E5" s="39"/>
      <c r="F5" s="39"/>
      <c r="G5" s="39"/>
      <c r="H5" s="39"/>
    </row>
    <row r="6" s="1" customFormat="1" ht="21.95" customHeight="1" spans="1:8">
      <c r="A6" s="40" t="s">
        <v>511</v>
      </c>
      <c r="B6" s="41" t="s">
        <v>512</v>
      </c>
      <c r="C6" s="41"/>
      <c r="D6" s="41" t="s">
        <v>513</v>
      </c>
      <c r="E6" s="41"/>
      <c r="F6" s="42" t="s">
        <v>514</v>
      </c>
      <c r="G6" s="42"/>
      <c r="H6" s="42"/>
    </row>
    <row r="7" s="1" customFormat="1" ht="21.95" customHeight="1" spans="1:8">
      <c r="A7" s="40"/>
      <c r="B7" s="41"/>
      <c r="C7" s="41"/>
      <c r="D7" s="41"/>
      <c r="E7" s="41"/>
      <c r="F7" s="43" t="s">
        <v>515</v>
      </c>
      <c r="G7" s="43" t="s">
        <v>516</v>
      </c>
      <c r="H7" s="43" t="s">
        <v>517</v>
      </c>
    </row>
    <row r="8" s="1" customFormat="1" ht="25" customHeight="1" spans="1:8">
      <c r="A8" s="40"/>
      <c r="B8" s="42" t="s">
        <v>518</v>
      </c>
      <c r="C8" s="42"/>
      <c r="D8" s="44" t="s">
        <v>519</v>
      </c>
      <c r="E8" s="44"/>
      <c r="F8" s="43">
        <v>622.62</v>
      </c>
      <c r="G8" s="43">
        <v>622.62</v>
      </c>
      <c r="H8" s="43"/>
    </row>
    <row r="9" s="1" customFormat="1" ht="23" customHeight="1" spans="1:8">
      <c r="A9" s="40"/>
      <c r="B9" s="42" t="s">
        <v>520</v>
      </c>
      <c r="C9" s="42"/>
      <c r="D9" s="42" t="s">
        <v>521</v>
      </c>
      <c r="E9" s="42"/>
      <c r="F9" s="43">
        <v>31</v>
      </c>
      <c r="G9" s="43">
        <v>31</v>
      </c>
      <c r="H9" s="43"/>
    </row>
    <row r="10" s="1" customFormat="1" ht="21.95" customHeight="1" spans="1:8">
      <c r="A10" s="40"/>
      <c r="B10" s="42" t="s">
        <v>522</v>
      </c>
      <c r="C10" s="42"/>
      <c r="D10" s="42" t="s">
        <v>523</v>
      </c>
      <c r="E10" s="42"/>
      <c r="F10" s="43">
        <v>15</v>
      </c>
      <c r="G10" s="43">
        <v>15</v>
      </c>
      <c r="H10" s="43"/>
    </row>
    <row r="11" s="1" customFormat="1" ht="29" customHeight="1" spans="1:8">
      <c r="A11" s="40"/>
      <c r="B11" s="42" t="s">
        <v>524</v>
      </c>
      <c r="C11" s="42"/>
      <c r="D11" s="44" t="s">
        <v>525</v>
      </c>
      <c r="E11" s="44"/>
      <c r="F11" s="43">
        <v>7.2</v>
      </c>
      <c r="G11" s="43">
        <v>7.2</v>
      </c>
      <c r="H11" s="43"/>
    </row>
    <row r="12" s="1" customFormat="1" ht="21.95" customHeight="1" spans="1:8">
      <c r="A12" s="40"/>
      <c r="B12" s="42" t="s">
        <v>526</v>
      </c>
      <c r="C12" s="42"/>
      <c r="D12" s="42" t="s">
        <v>527</v>
      </c>
      <c r="E12" s="42"/>
      <c r="F12" s="43">
        <v>10</v>
      </c>
      <c r="G12" s="43">
        <v>10</v>
      </c>
      <c r="H12" s="43"/>
    </row>
    <row r="13" s="1" customFormat="1" ht="25" customHeight="1" spans="1:8">
      <c r="A13" s="40"/>
      <c r="B13" s="42" t="s">
        <v>528</v>
      </c>
      <c r="C13" s="42"/>
      <c r="D13" s="42" t="s">
        <v>529</v>
      </c>
      <c r="E13" s="42"/>
      <c r="F13" s="43">
        <v>12</v>
      </c>
      <c r="G13" s="43">
        <v>12</v>
      </c>
      <c r="H13" s="43"/>
    </row>
    <row r="14" s="1" customFormat="1" ht="21.95" customHeight="1" spans="1:8">
      <c r="A14" s="40"/>
      <c r="B14" s="42" t="s">
        <v>530</v>
      </c>
      <c r="C14" s="42"/>
      <c r="D14" s="42" t="s">
        <v>531</v>
      </c>
      <c r="E14" s="42"/>
      <c r="F14" s="43">
        <v>5</v>
      </c>
      <c r="G14" s="43">
        <v>5</v>
      </c>
      <c r="H14" s="43"/>
    </row>
    <row r="15" s="1" customFormat="1" ht="21.95" customHeight="1" spans="1:8">
      <c r="A15" s="40"/>
      <c r="B15" s="42" t="s">
        <v>532</v>
      </c>
      <c r="C15" s="42"/>
      <c r="D15" s="45" t="s">
        <v>533</v>
      </c>
      <c r="E15" s="42"/>
      <c r="F15" s="43">
        <v>15</v>
      </c>
      <c r="G15" s="43">
        <v>15</v>
      </c>
      <c r="H15" s="43"/>
    </row>
    <row r="16" s="1" customFormat="1" ht="21.95" customHeight="1" spans="1:8">
      <c r="A16" s="40"/>
      <c r="B16" s="42" t="s">
        <v>534</v>
      </c>
      <c r="C16" s="42"/>
      <c r="D16" s="42"/>
      <c r="E16" s="42"/>
      <c r="F16" s="43">
        <f>SUM(F8:F15)</f>
        <v>717.82</v>
      </c>
      <c r="G16" s="43">
        <f>SUM(G8:G15)</f>
        <v>717.82</v>
      </c>
      <c r="H16" s="43"/>
    </row>
    <row r="17" s="1" customFormat="1" ht="21.95" customHeight="1" spans="1:8">
      <c r="A17" s="46" t="s">
        <v>535</v>
      </c>
      <c r="B17" s="47" t="s">
        <v>536</v>
      </c>
      <c r="C17" s="47"/>
      <c r="D17" s="47"/>
      <c r="E17" s="47"/>
      <c r="F17" s="47"/>
      <c r="G17" s="47"/>
      <c r="H17" s="47"/>
    </row>
    <row r="18" s="1" customFormat="1" ht="21.95" customHeight="1" spans="1:8">
      <c r="A18" s="46"/>
      <c r="B18" s="47"/>
      <c r="C18" s="47"/>
      <c r="D18" s="47"/>
      <c r="E18" s="47"/>
      <c r="F18" s="47"/>
      <c r="G18" s="47"/>
      <c r="H18" s="47"/>
    </row>
    <row r="19" s="1" customFormat="1" ht="61" customHeight="1" spans="1:8">
      <c r="A19" s="46"/>
      <c r="B19" s="47"/>
      <c r="C19" s="47"/>
      <c r="D19" s="47"/>
      <c r="E19" s="47"/>
      <c r="F19" s="47"/>
      <c r="G19" s="47"/>
      <c r="H19" s="47"/>
    </row>
    <row r="20" s="1" customFormat="1" ht="21.95" customHeight="1" spans="1:8">
      <c r="A20" s="48" t="s">
        <v>537</v>
      </c>
      <c r="B20" s="49" t="s">
        <v>400</v>
      </c>
      <c r="C20" s="50" t="s">
        <v>538</v>
      </c>
      <c r="D20" s="50"/>
      <c r="E20" s="50" t="s">
        <v>402</v>
      </c>
      <c r="F20" s="50"/>
      <c r="G20" s="50" t="s">
        <v>403</v>
      </c>
      <c r="H20" s="50"/>
    </row>
    <row r="21" s="1" customFormat="1" ht="63" customHeight="1" spans="1:8">
      <c r="A21" s="48"/>
      <c r="B21" s="46" t="s">
        <v>539</v>
      </c>
      <c r="C21" s="51" t="s">
        <v>405</v>
      </c>
      <c r="D21" s="51"/>
      <c r="E21" s="52" t="s">
        <v>540</v>
      </c>
      <c r="F21" s="52"/>
      <c r="G21" s="52" t="s">
        <v>541</v>
      </c>
      <c r="H21" s="52"/>
    </row>
    <row r="22" s="1" customFormat="1" ht="28" customHeight="1" spans="1:8">
      <c r="A22" s="48"/>
      <c r="B22" s="46"/>
      <c r="C22" s="51"/>
      <c r="D22" s="51"/>
      <c r="E22" s="52" t="s">
        <v>542</v>
      </c>
      <c r="F22" s="52"/>
      <c r="G22" s="52" t="s">
        <v>543</v>
      </c>
      <c r="H22" s="52"/>
    </row>
    <row r="23" s="1" customFormat="1" ht="26" customHeight="1" spans="1:8">
      <c r="A23" s="48"/>
      <c r="B23" s="46"/>
      <c r="C23" s="51"/>
      <c r="D23" s="51"/>
      <c r="E23" s="52" t="s">
        <v>544</v>
      </c>
      <c r="F23" s="52"/>
      <c r="G23" s="52" t="s">
        <v>545</v>
      </c>
      <c r="H23" s="52"/>
    </row>
    <row r="24" s="1" customFormat="1" ht="21.95" customHeight="1" spans="1:8">
      <c r="A24" s="48"/>
      <c r="B24" s="46"/>
      <c r="C24" s="51"/>
      <c r="D24" s="51"/>
      <c r="E24" s="52" t="s">
        <v>546</v>
      </c>
      <c r="F24" s="52"/>
      <c r="G24" s="53" t="s">
        <v>547</v>
      </c>
      <c r="H24" s="53"/>
    </row>
    <row r="25" s="1" customFormat="1" ht="48" customHeight="1" spans="1:8">
      <c r="A25" s="48"/>
      <c r="B25" s="46"/>
      <c r="C25" s="51"/>
      <c r="D25" s="51"/>
      <c r="E25" s="52" t="s">
        <v>548</v>
      </c>
      <c r="F25" s="52"/>
      <c r="G25" s="52" t="s">
        <v>549</v>
      </c>
      <c r="H25" s="52"/>
    </row>
    <row r="26" s="1" customFormat="1" ht="21.95" customHeight="1" spans="1:8">
      <c r="A26" s="48"/>
      <c r="B26" s="46"/>
      <c r="C26" s="51" t="s">
        <v>408</v>
      </c>
      <c r="D26" s="51"/>
      <c r="E26" s="52" t="s">
        <v>550</v>
      </c>
      <c r="F26" s="52"/>
      <c r="G26" s="52" t="s">
        <v>551</v>
      </c>
      <c r="H26" s="52"/>
    </row>
    <row r="27" s="1" customFormat="1" ht="25" customHeight="1" spans="1:8">
      <c r="A27" s="48"/>
      <c r="B27" s="46"/>
      <c r="C27" s="51"/>
      <c r="D27" s="51"/>
      <c r="E27" s="52" t="s">
        <v>552</v>
      </c>
      <c r="F27" s="52"/>
      <c r="G27" s="52" t="s">
        <v>410</v>
      </c>
      <c r="H27" s="52"/>
    </row>
    <row r="28" s="1" customFormat="1" ht="27" customHeight="1" spans="1:8">
      <c r="A28" s="48"/>
      <c r="B28" s="46"/>
      <c r="C28" s="51"/>
      <c r="D28" s="51"/>
      <c r="E28" s="52" t="s">
        <v>553</v>
      </c>
      <c r="F28" s="52"/>
      <c r="G28" s="52" t="s">
        <v>554</v>
      </c>
      <c r="H28" s="52"/>
    </row>
    <row r="29" s="1" customFormat="1" ht="24" customHeight="1" spans="1:8">
      <c r="A29" s="48"/>
      <c r="B29" s="46"/>
      <c r="C29" s="51"/>
      <c r="D29" s="51"/>
      <c r="E29" s="52" t="s">
        <v>555</v>
      </c>
      <c r="F29" s="52"/>
      <c r="G29" s="53" t="s">
        <v>556</v>
      </c>
      <c r="H29" s="53"/>
    </row>
    <row r="30" s="1" customFormat="1" ht="21.95" customHeight="1" spans="1:8">
      <c r="A30" s="48"/>
      <c r="B30" s="46"/>
      <c r="C30" s="51"/>
      <c r="D30" s="51"/>
      <c r="E30" s="52" t="s">
        <v>557</v>
      </c>
      <c r="F30" s="52"/>
      <c r="G30" s="53" t="s">
        <v>450</v>
      </c>
      <c r="H30" s="53"/>
    </row>
    <row r="31" s="1" customFormat="1" ht="21.95" customHeight="1" spans="1:8">
      <c r="A31" s="48"/>
      <c r="B31" s="46"/>
      <c r="C31" s="51" t="s">
        <v>413</v>
      </c>
      <c r="D31" s="51"/>
      <c r="E31" s="52" t="s">
        <v>558</v>
      </c>
      <c r="F31" s="52"/>
      <c r="G31" s="52" t="s">
        <v>559</v>
      </c>
      <c r="H31" s="52"/>
    </row>
    <row r="32" s="1" customFormat="1" ht="21.95" customHeight="1" spans="1:8">
      <c r="A32" s="48"/>
      <c r="B32" s="46"/>
      <c r="C32" s="51"/>
      <c r="D32" s="51"/>
      <c r="E32" s="52" t="s">
        <v>560</v>
      </c>
      <c r="F32" s="52"/>
      <c r="G32" s="53" t="s">
        <v>561</v>
      </c>
      <c r="H32" s="53"/>
    </row>
    <row r="33" s="1" customFormat="1" ht="21.95" customHeight="1" spans="1:8">
      <c r="A33" s="48"/>
      <c r="B33" s="46"/>
      <c r="C33" s="51"/>
      <c r="D33" s="51"/>
      <c r="E33" s="52" t="s">
        <v>562</v>
      </c>
      <c r="F33" s="52"/>
      <c r="G33" s="53" t="s">
        <v>563</v>
      </c>
      <c r="H33" s="53"/>
    </row>
    <row r="34" s="1" customFormat="1" ht="36" customHeight="1" spans="1:8">
      <c r="A34" s="48"/>
      <c r="B34" s="46"/>
      <c r="C34" s="51"/>
      <c r="D34" s="51"/>
      <c r="E34" s="52" t="s">
        <v>564</v>
      </c>
      <c r="F34" s="52"/>
      <c r="G34" s="52" t="s">
        <v>565</v>
      </c>
      <c r="H34" s="52"/>
    </row>
    <row r="35" s="1" customFormat="1" ht="21.95" customHeight="1" spans="1:8">
      <c r="A35" s="48"/>
      <c r="B35" s="46"/>
      <c r="C35" s="51"/>
      <c r="D35" s="51"/>
      <c r="E35" s="52" t="s">
        <v>566</v>
      </c>
      <c r="F35" s="52"/>
      <c r="G35" s="53" t="s">
        <v>567</v>
      </c>
      <c r="H35" s="53"/>
    </row>
    <row r="36" s="1" customFormat="1" ht="24" customHeight="1" spans="1:8">
      <c r="A36" s="48"/>
      <c r="B36" s="46" t="s">
        <v>568</v>
      </c>
      <c r="C36" s="51" t="s">
        <v>569</v>
      </c>
      <c r="D36" s="51"/>
      <c r="E36" s="52" t="s">
        <v>570</v>
      </c>
      <c r="F36" s="52"/>
      <c r="G36" s="52" t="s">
        <v>571</v>
      </c>
      <c r="H36" s="52"/>
    </row>
    <row r="37" s="1" customFormat="1" ht="27" customHeight="1" spans="1:8">
      <c r="A37" s="48"/>
      <c r="B37" s="46"/>
      <c r="C37" s="51"/>
      <c r="D37" s="51"/>
      <c r="E37" s="52" t="s">
        <v>572</v>
      </c>
      <c r="F37" s="52"/>
      <c r="G37" s="52" t="s">
        <v>573</v>
      </c>
      <c r="H37" s="52"/>
    </row>
    <row r="38" s="1" customFormat="1" ht="24" customHeight="1" spans="1:8">
      <c r="A38" s="48"/>
      <c r="B38" s="46"/>
      <c r="C38" s="51"/>
      <c r="D38" s="51"/>
      <c r="E38" s="52" t="s">
        <v>574</v>
      </c>
      <c r="F38" s="52"/>
      <c r="G38" s="52" t="s">
        <v>575</v>
      </c>
      <c r="H38" s="52"/>
    </row>
    <row r="39" s="36" customFormat="1" ht="24" customHeight="1" spans="1:8">
      <c r="A39" s="48"/>
      <c r="B39" s="46"/>
      <c r="C39" s="51"/>
      <c r="D39" s="51"/>
      <c r="E39" s="52" t="s">
        <v>576</v>
      </c>
      <c r="F39" s="52"/>
      <c r="G39" s="52"/>
      <c r="H39" s="52"/>
    </row>
    <row r="40" s="1" customFormat="1" ht="25" customHeight="1" spans="1:8">
      <c r="A40" s="48"/>
      <c r="B40" s="46"/>
      <c r="C40" s="51"/>
      <c r="D40" s="51"/>
      <c r="E40" s="52" t="s">
        <v>577</v>
      </c>
      <c r="F40" s="52"/>
      <c r="G40" s="52" t="s">
        <v>578</v>
      </c>
      <c r="H40" s="52"/>
    </row>
    <row r="41" s="1" customFormat="1" ht="21.95" customHeight="1" spans="1:8">
      <c r="A41" s="48"/>
      <c r="B41" s="46" t="s">
        <v>423</v>
      </c>
      <c r="C41" s="51" t="s">
        <v>466</v>
      </c>
      <c r="D41" s="51"/>
      <c r="E41" s="54" t="s">
        <v>579</v>
      </c>
      <c r="F41" s="54"/>
      <c r="G41" s="54" t="s">
        <v>580</v>
      </c>
      <c r="H41" s="54"/>
    </row>
    <row r="42" s="1" customFormat="1" ht="21.95" customHeight="1" spans="1:8">
      <c r="A42" s="48"/>
      <c r="B42" s="46"/>
      <c r="C42" s="51"/>
      <c r="D42" s="51"/>
      <c r="E42" s="54"/>
      <c r="F42" s="54"/>
      <c r="G42" s="54"/>
      <c r="H42" s="54"/>
    </row>
    <row r="43" s="36" customFormat="1" ht="24" customHeight="1" spans="1:8">
      <c r="A43" s="55" t="s">
        <v>581</v>
      </c>
      <c r="B43" s="55"/>
      <c r="C43" s="55"/>
      <c r="D43" s="55"/>
      <c r="E43" s="55"/>
      <c r="F43" s="55"/>
      <c r="G43" s="55"/>
      <c r="H43" s="55"/>
    </row>
    <row r="51" s="1" customFormat="1" spans="7:7">
      <c r="G51" s="56"/>
    </row>
  </sheetData>
  <mergeCells count="81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E16"/>
    <mergeCell ref="C20:D20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E39:F39"/>
    <mergeCell ref="E40:F40"/>
    <mergeCell ref="G40:H40"/>
    <mergeCell ref="A43:H43"/>
    <mergeCell ref="A6:A16"/>
    <mergeCell ref="A17:A19"/>
    <mergeCell ref="A20:A42"/>
    <mergeCell ref="B21:B35"/>
    <mergeCell ref="B36:B40"/>
    <mergeCell ref="B41:B42"/>
    <mergeCell ref="B6:C7"/>
    <mergeCell ref="D6:E7"/>
    <mergeCell ref="B17:H19"/>
    <mergeCell ref="C21:D25"/>
    <mergeCell ref="C26:D30"/>
    <mergeCell ref="C31:D35"/>
    <mergeCell ref="C36:D40"/>
    <mergeCell ref="G38:H39"/>
    <mergeCell ref="C41:D42"/>
    <mergeCell ref="E41:F42"/>
    <mergeCell ref="G41:H42"/>
  </mergeCells>
  <printOptions horizontalCentered="1"/>
  <pageMargins left="0.46875" right="0.46875" top="0.388888888888889" bottom="0.388888888888889" header="0.349305555555556" footer="0.409027777777778"/>
  <pageSetup paperSize="9" scale="76" orientation="portrait" horizontalDpi="600" verticalDpi="6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40"/>
  <sheetViews>
    <sheetView showGridLines="0" workbookViewId="0">
      <selection activeCell="K11" sqref="K11"/>
    </sheetView>
  </sheetViews>
  <sheetFormatPr defaultColWidth="12" defaultRowHeight="14.25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28" style="1" customWidth="1"/>
    <col min="6" max="7" width="32.1666666666667" style="1" customWidth="1"/>
    <col min="8" max="16384" width="12" style="1"/>
  </cols>
  <sheetData>
    <row r="1" ht="16.5" customHeight="1" spans="1:4">
      <c r="A1" s="2" t="s">
        <v>44</v>
      </c>
      <c r="B1" s="3"/>
      <c r="C1" s="3"/>
      <c r="D1" s="3"/>
    </row>
    <row r="2" ht="33.75" customHeight="1" spans="1:7">
      <c r="A2" s="4" t="s">
        <v>45</v>
      </c>
      <c r="B2" s="4"/>
      <c r="C2" s="4"/>
      <c r="D2" s="4"/>
      <c r="E2" s="4"/>
      <c r="F2" s="4"/>
      <c r="G2" s="4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7">
      <c r="A5" s="9" t="s">
        <v>389</v>
      </c>
      <c r="B5" s="10"/>
      <c r="C5" s="10"/>
      <c r="D5" s="9"/>
      <c r="E5" s="10"/>
      <c r="F5" s="10"/>
      <c r="G5" s="11"/>
    </row>
    <row r="6" ht="21.95" customHeight="1" spans="1:7">
      <c r="A6" s="12" t="s">
        <v>391</v>
      </c>
      <c r="B6" s="13"/>
      <c r="C6" s="13"/>
      <c r="D6" s="14"/>
      <c r="E6" s="14"/>
      <c r="F6" s="15" t="s">
        <v>582</v>
      </c>
      <c r="G6" s="16"/>
    </row>
    <row r="7" ht="21.95" customHeight="1" spans="1:7">
      <c r="A7" s="17" t="s">
        <v>393</v>
      </c>
      <c r="B7" s="18"/>
      <c r="C7" s="19"/>
      <c r="D7" s="20" t="s">
        <v>394</v>
      </c>
      <c r="E7" s="20"/>
      <c r="F7" s="16" t="s">
        <v>583</v>
      </c>
      <c r="G7" s="16"/>
    </row>
    <row r="8" ht="21.95" customHeight="1" spans="1:7">
      <c r="A8" s="21"/>
      <c r="B8" s="22"/>
      <c r="C8" s="23"/>
      <c r="D8" s="20" t="s">
        <v>395</v>
      </c>
      <c r="E8" s="20"/>
      <c r="F8" s="16" t="s">
        <v>584</v>
      </c>
      <c r="G8" s="16"/>
    </row>
    <row r="9" ht="21.95" customHeight="1" spans="1:7">
      <c r="A9" s="24"/>
      <c r="B9" s="25"/>
      <c r="C9" s="26"/>
      <c r="D9" s="20" t="s">
        <v>396</v>
      </c>
      <c r="E9" s="20"/>
      <c r="F9" s="16" t="s">
        <v>585</v>
      </c>
      <c r="G9" s="16"/>
    </row>
    <row r="10" ht="21.95" customHeight="1" spans="1:7">
      <c r="A10" s="15" t="s">
        <v>397</v>
      </c>
      <c r="B10" s="12" t="s">
        <v>586</v>
      </c>
      <c r="C10" s="13"/>
      <c r="D10" s="13"/>
      <c r="E10" s="27"/>
      <c r="F10" s="9" t="s">
        <v>587</v>
      </c>
      <c r="G10" s="11"/>
    </row>
    <row r="11" ht="101" customHeight="1" spans="1:7">
      <c r="A11" s="28"/>
      <c r="B11" s="29" t="s">
        <v>588</v>
      </c>
      <c r="C11" s="29"/>
      <c r="D11" s="29"/>
      <c r="E11" s="29"/>
      <c r="F11" s="30" t="s">
        <v>588</v>
      </c>
      <c r="G11" s="31"/>
    </row>
    <row r="12" ht="24" customHeight="1" spans="1:7">
      <c r="A12" s="14" t="s">
        <v>589</v>
      </c>
      <c r="B12" s="14" t="s">
        <v>400</v>
      </c>
      <c r="C12" s="14" t="s">
        <v>401</v>
      </c>
      <c r="D12" s="12" t="s">
        <v>402</v>
      </c>
      <c r="E12" s="27"/>
      <c r="F12" s="15" t="s">
        <v>403</v>
      </c>
      <c r="G12" s="15" t="s">
        <v>168</v>
      </c>
    </row>
    <row r="13" ht="21.95" customHeight="1" spans="1:7">
      <c r="A13" s="14"/>
      <c r="B13" s="14" t="s">
        <v>404</v>
      </c>
      <c r="C13" s="14" t="s">
        <v>405</v>
      </c>
      <c r="D13" s="32" t="s">
        <v>590</v>
      </c>
      <c r="E13" s="33"/>
      <c r="F13" s="16"/>
      <c r="G13" s="16"/>
    </row>
    <row r="14" ht="21.95" customHeight="1" spans="1:7">
      <c r="A14" s="14"/>
      <c r="B14" s="15"/>
      <c r="C14" s="14"/>
      <c r="D14" s="32" t="s">
        <v>591</v>
      </c>
      <c r="E14" s="33"/>
      <c r="F14" s="16"/>
      <c r="G14" s="16"/>
    </row>
    <row r="15" ht="21.95" customHeight="1" spans="1:7">
      <c r="A15" s="14"/>
      <c r="B15" s="15"/>
      <c r="C15" s="14"/>
      <c r="D15" s="32" t="s">
        <v>592</v>
      </c>
      <c r="E15" s="33"/>
      <c r="F15" s="16"/>
      <c r="G15" s="16"/>
    </row>
    <row r="16" ht="21.95" customHeight="1" spans="1:7">
      <c r="A16" s="14"/>
      <c r="B16" s="15"/>
      <c r="C16" s="14" t="s">
        <v>408</v>
      </c>
      <c r="D16" s="32" t="s">
        <v>590</v>
      </c>
      <c r="E16" s="33"/>
      <c r="F16" s="16"/>
      <c r="G16" s="16"/>
    </row>
    <row r="17" ht="21.95" customHeight="1" spans="1:7">
      <c r="A17" s="14"/>
      <c r="B17" s="15"/>
      <c r="C17" s="14"/>
      <c r="D17" s="32" t="s">
        <v>591</v>
      </c>
      <c r="E17" s="33"/>
      <c r="F17" s="16"/>
      <c r="G17" s="16"/>
    </row>
    <row r="18" ht="21.95" customHeight="1" spans="1:7">
      <c r="A18" s="14"/>
      <c r="B18" s="15"/>
      <c r="C18" s="14"/>
      <c r="D18" s="32" t="s">
        <v>592</v>
      </c>
      <c r="E18" s="33"/>
      <c r="F18" s="16"/>
      <c r="G18" s="16"/>
    </row>
    <row r="19" ht="21.95" customHeight="1" spans="1:7">
      <c r="A19" s="14"/>
      <c r="B19" s="15"/>
      <c r="C19" s="14" t="s">
        <v>411</v>
      </c>
      <c r="D19" s="32" t="s">
        <v>590</v>
      </c>
      <c r="E19" s="33"/>
      <c r="F19" s="16"/>
      <c r="G19" s="16"/>
    </row>
    <row r="20" ht="21.95" customHeight="1" spans="1:7">
      <c r="A20" s="14"/>
      <c r="B20" s="15"/>
      <c r="C20" s="14"/>
      <c r="D20" s="32" t="s">
        <v>591</v>
      </c>
      <c r="E20" s="33"/>
      <c r="F20" s="16"/>
      <c r="G20" s="16"/>
    </row>
    <row r="21" ht="21.95" customHeight="1" spans="1:7">
      <c r="A21" s="14"/>
      <c r="B21" s="15"/>
      <c r="C21" s="14"/>
      <c r="D21" s="32" t="s">
        <v>592</v>
      </c>
      <c r="E21" s="33"/>
      <c r="F21" s="16"/>
      <c r="G21" s="16"/>
    </row>
    <row r="22" ht="21.95" customHeight="1" spans="1:7">
      <c r="A22" s="14"/>
      <c r="B22" s="15"/>
      <c r="C22" s="14" t="s">
        <v>413</v>
      </c>
      <c r="D22" s="32" t="s">
        <v>590</v>
      </c>
      <c r="E22" s="33"/>
      <c r="F22" s="16"/>
      <c r="G22" s="16"/>
    </row>
    <row r="23" ht="21.95" customHeight="1" spans="1:7">
      <c r="A23" s="14"/>
      <c r="B23" s="15"/>
      <c r="C23" s="14"/>
      <c r="D23" s="32" t="s">
        <v>591</v>
      </c>
      <c r="E23" s="33"/>
      <c r="F23" s="16"/>
      <c r="G23" s="16"/>
    </row>
    <row r="24" ht="21.95" customHeight="1" spans="1:7">
      <c r="A24" s="14"/>
      <c r="B24" s="15"/>
      <c r="C24" s="14"/>
      <c r="D24" s="32" t="s">
        <v>592</v>
      </c>
      <c r="E24" s="33"/>
      <c r="F24" s="16"/>
      <c r="G24" s="16"/>
    </row>
    <row r="25" ht="21.95" customHeight="1" spans="1:7">
      <c r="A25" s="14"/>
      <c r="B25" s="14" t="s">
        <v>416</v>
      </c>
      <c r="C25" s="14" t="s">
        <v>417</v>
      </c>
      <c r="D25" s="32" t="s">
        <v>590</v>
      </c>
      <c r="E25" s="33"/>
      <c r="F25" s="16"/>
      <c r="G25" s="16"/>
    </row>
    <row r="26" ht="21.95" customHeight="1" spans="1:7">
      <c r="A26" s="14"/>
      <c r="B26" s="15"/>
      <c r="C26" s="14"/>
      <c r="D26" s="32" t="s">
        <v>591</v>
      </c>
      <c r="E26" s="33"/>
      <c r="F26" s="16"/>
      <c r="G26" s="16"/>
    </row>
    <row r="27" ht="21.95" customHeight="1" spans="1:7">
      <c r="A27" s="14"/>
      <c r="B27" s="15"/>
      <c r="C27" s="14"/>
      <c r="D27" s="32" t="s">
        <v>592</v>
      </c>
      <c r="E27" s="33"/>
      <c r="F27" s="16"/>
      <c r="G27" s="16"/>
    </row>
    <row r="28" ht="21.95" customHeight="1" spans="1:7">
      <c r="A28" s="14"/>
      <c r="B28" s="15"/>
      <c r="C28" s="14" t="s">
        <v>418</v>
      </c>
      <c r="D28" s="32" t="s">
        <v>590</v>
      </c>
      <c r="E28" s="33"/>
      <c r="F28" s="16"/>
      <c r="G28" s="16"/>
    </row>
    <row r="29" ht="21.95" customHeight="1" spans="1:7">
      <c r="A29" s="14"/>
      <c r="B29" s="15"/>
      <c r="C29" s="14"/>
      <c r="D29" s="32" t="s">
        <v>591</v>
      </c>
      <c r="E29" s="33"/>
      <c r="F29" s="16"/>
      <c r="G29" s="16"/>
    </row>
    <row r="30" ht="21.95" customHeight="1" spans="1:7">
      <c r="A30" s="14"/>
      <c r="B30" s="15"/>
      <c r="C30" s="14"/>
      <c r="D30" s="32" t="s">
        <v>592</v>
      </c>
      <c r="E30" s="33"/>
      <c r="F30" s="16"/>
      <c r="G30" s="16"/>
    </row>
    <row r="31" ht="21.95" customHeight="1" spans="1:7">
      <c r="A31" s="14"/>
      <c r="B31" s="15"/>
      <c r="C31" s="14" t="s">
        <v>421</v>
      </c>
      <c r="D31" s="32" t="s">
        <v>590</v>
      </c>
      <c r="E31" s="33"/>
      <c r="F31" s="16"/>
      <c r="G31" s="16"/>
    </row>
    <row r="32" ht="21.95" customHeight="1" spans="1:7">
      <c r="A32" s="14"/>
      <c r="B32" s="15"/>
      <c r="C32" s="14"/>
      <c r="D32" s="32" t="s">
        <v>591</v>
      </c>
      <c r="E32" s="33"/>
      <c r="F32" s="16"/>
      <c r="G32" s="16"/>
    </row>
    <row r="33" ht="21.95" customHeight="1" spans="1:7">
      <c r="A33" s="14"/>
      <c r="B33" s="15"/>
      <c r="C33" s="14"/>
      <c r="D33" s="32" t="s">
        <v>592</v>
      </c>
      <c r="E33" s="33"/>
      <c r="F33" s="16"/>
      <c r="G33" s="16"/>
    </row>
    <row r="34" ht="21.95" customHeight="1" spans="1:7">
      <c r="A34" s="14"/>
      <c r="B34" s="15"/>
      <c r="C34" s="14" t="s">
        <v>422</v>
      </c>
      <c r="D34" s="32" t="s">
        <v>590</v>
      </c>
      <c r="E34" s="33"/>
      <c r="F34" s="16"/>
      <c r="G34" s="16"/>
    </row>
    <row r="35" ht="21.95" customHeight="1" spans="1:7">
      <c r="A35" s="14"/>
      <c r="B35" s="15"/>
      <c r="C35" s="14"/>
      <c r="D35" s="32" t="s">
        <v>591</v>
      </c>
      <c r="E35" s="33"/>
      <c r="F35" s="16"/>
      <c r="G35" s="16"/>
    </row>
    <row r="36" ht="21.95" customHeight="1" spans="1:7">
      <c r="A36" s="14"/>
      <c r="B36" s="15"/>
      <c r="C36" s="14"/>
      <c r="D36" s="32" t="s">
        <v>592</v>
      </c>
      <c r="E36" s="33"/>
      <c r="F36" s="16"/>
      <c r="G36" s="16"/>
    </row>
    <row r="37" ht="21.95" customHeight="1" spans="1:7">
      <c r="A37" s="14"/>
      <c r="B37" s="14" t="s">
        <v>423</v>
      </c>
      <c r="C37" s="14" t="s">
        <v>424</v>
      </c>
      <c r="D37" s="32" t="s">
        <v>590</v>
      </c>
      <c r="E37" s="33"/>
      <c r="F37" s="16"/>
      <c r="G37" s="16"/>
    </row>
    <row r="38" ht="21.95" customHeight="1" spans="1:7">
      <c r="A38" s="14"/>
      <c r="B38" s="14"/>
      <c r="C38" s="14"/>
      <c r="D38" s="32" t="s">
        <v>591</v>
      </c>
      <c r="E38" s="33"/>
      <c r="F38" s="16"/>
      <c r="G38" s="16"/>
    </row>
    <row r="39" ht="21.95" customHeight="1" spans="1:7">
      <c r="A39" s="14"/>
      <c r="B39" s="14"/>
      <c r="C39" s="14"/>
      <c r="D39" s="32" t="s">
        <v>592</v>
      </c>
      <c r="E39" s="33"/>
      <c r="F39" s="16"/>
      <c r="G39" s="16"/>
    </row>
    <row r="40" ht="25" customHeight="1" spans="1:7">
      <c r="A40" s="34" t="s">
        <v>593</v>
      </c>
      <c r="B40" s="34"/>
      <c r="C40" s="34"/>
      <c r="D40" s="34"/>
      <c r="E40" s="34"/>
      <c r="F40" s="34"/>
      <c r="G40" s="34"/>
    </row>
  </sheetData>
  <mergeCells count="54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A7:C9"/>
  </mergeCells>
  <printOptions horizontalCentered="1"/>
  <pageMargins left="0.46875" right="0.46875" top="0.388888888888889" bottom="0.388888888888889" header="0.349305555555556" footer="0.2"/>
  <pageSetup paperSize="9" scale="76" orientation="portrait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21"/>
  <sheetViews>
    <sheetView zoomScale="98" zoomScaleNormal="98" workbookViewId="0">
      <selection activeCell="B17" sqref="B17:J17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5" spans="1:12">
      <c r="A1" s="179" t="s">
        <v>4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</row>
    <row r="3" ht="24" customHeight="1" spans="1:12">
      <c r="A3" s="180" t="s">
        <v>5</v>
      </c>
      <c r="B3" s="180" t="s">
        <v>6</v>
      </c>
      <c r="C3" s="180"/>
      <c r="D3" s="180"/>
      <c r="E3" s="180"/>
      <c r="F3" s="180"/>
      <c r="G3" s="180"/>
      <c r="H3" s="180"/>
      <c r="I3" s="180"/>
      <c r="J3" s="180"/>
      <c r="K3" s="183" t="s">
        <v>7</v>
      </c>
      <c r="L3" s="183" t="s">
        <v>8</v>
      </c>
    </row>
    <row r="4" s="178" customFormat="1" ht="25" customHeight="1" spans="1:12">
      <c r="A4" s="181" t="s">
        <v>9</v>
      </c>
      <c r="B4" s="182" t="s">
        <v>10</v>
      </c>
      <c r="C4" s="182"/>
      <c r="D4" s="182"/>
      <c r="E4" s="182"/>
      <c r="F4" s="182"/>
      <c r="G4" s="182"/>
      <c r="H4" s="182"/>
      <c r="I4" s="182"/>
      <c r="J4" s="182"/>
      <c r="K4" s="181" t="s">
        <v>11</v>
      </c>
      <c r="L4" s="181"/>
    </row>
    <row r="5" s="178" customFormat="1" ht="25" customHeight="1" spans="1:12">
      <c r="A5" s="183" t="s">
        <v>12</v>
      </c>
      <c r="B5" s="184" t="s">
        <v>13</v>
      </c>
      <c r="C5" s="184"/>
      <c r="D5" s="184"/>
      <c r="E5" s="184"/>
      <c r="F5" s="184"/>
      <c r="G5" s="184"/>
      <c r="H5" s="184"/>
      <c r="I5" s="184"/>
      <c r="J5" s="184"/>
      <c r="K5" s="181" t="s">
        <v>11</v>
      </c>
      <c r="L5" s="183"/>
    </row>
    <row r="6" s="178" customFormat="1" ht="25" customHeight="1" spans="1:12">
      <c r="A6" s="183" t="s">
        <v>14</v>
      </c>
      <c r="B6" s="184" t="s">
        <v>15</v>
      </c>
      <c r="C6" s="184"/>
      <c r="D6" s="184"/>
      <c r="E6" s="184"/>
      <c r="F6" s="184"/>
      <c r="G6" s="184"/>
      <c r="H6" s="184"/>
      <c r="I6" s="184"/>
      <c r="J6" s="184"/>
      <c r="K6" s="181" t="s">
        <v>11</v>
      </c>
      <c r="L6" s="183"/>
    </row>
    <row r="7" s="178" customFormat="1" ht="25" customHeight="1" spans="1:12">
      <c r="A7" s="183" t="s">
        <v>16</v>
      </c>
      <c r="B7" s="184" t="s">
        <v>17</v>
      </c>
      <c r="C7" s="184"/>
      <c r="D7" s="184"/>
      <c r="E7" s="184"/>
      <c r="F7" s="184"/>
      <c r="G7" s="184"/>
      <c r="H7" s="184"/>
      <c r="I7" s="184"/>
      <c r="J7" s="184"/>
      <c r="K7" s="181" t="s">
        <v>11</v>
      </c>
      <c r="L7" s="183"/>
    </row>
    <row r="8" s="178" customFormat="1" ht="25" customHeight="1" spans="1:12">
      <c r="A8" s="183" t="s">
        <v>18</v>
      </c>
      <c r="B8" s="184" t="s">
        <v>19</v>
      </c>
      <c r="C8" s="184"/>
      <c r="D8" s="184"/>
      <c r="E8" s="184"/>
      <c r="F8" s="184"/>
      <c r="G8" s="184"/>
      <c r="H8" s="184"/>
      <c r="I8" s="184"/>
      <c r="J8" s="184"/>
      <c r="K8" s="181" t="s">
        <v>11</v>
      </c>
      <c r="L8" s="183"/>
    </row>
    <row r="9" s="178" customFormat="1" ht="25" customHeight="1" spans="1:12">
      <c r="A9" s="183" t="s">
        <v>20</v>
      </c>
      <c r="B9" s="184" t="s">
        <v>21</v>
      </c>
      <c r="C9" s="184"/>
      <c r="D9" s="184"/>
      <c r="E9" s="184"/>
      <c r="F9" s="184"/>
      <c r="G9" s="184"/>
      <c r="H9" s="184"/>
      <c r="I9" s="184"/>
      <c r="J9" s="184"/>
      <c r="K9" s="181" t="s">
        <v>11</v>
      </c>
      <c r="L9" s="183"/>
    </row>
    <row r="10" s="178" customFormat="1" ht="25" customHeight="1" spans="1:12">
      <c r="A10" s="183" t="s">
        <v>22</v>
      </c>
      <c r="B10" s="184" t="s">
        <v>23</v>
      </c>
      <c r="C10" s="184"/>
      <c r="D10" s="184"/>
      <c r="E10" s="184"/>
      <c r="F10" s="184"/>
      <c r="G10" s="184"/>
      <c r="H10" s="184"/>
      <c r="I10" s="184"/>
      <c r="J10" s="184"/>
      <c r="K10" s="181" t="s">
        <v>11</v>
      </c>
      <c r="L10" s="183"/>
    </row>
    <row r="11" s="178" customFormat="1" ht="25" customHeight="1" spans="1:12">
      <c r="A11" s="183" t="s">
        <v>24</v>
      </c>
      <c r="B11" s="184" t="s">
        <v>25</v>
      </c>
      <c r="C11" s="184"/>
      <c r="D11" s="184"/>
      <c r="E11" s="184"/>
      <c r="F11" s="184"/>
      <c r="G11" s="184"/>
      <c r="H11" s="184"/>
      <c r="I11" s="184"/>
      <c r="J11" s="184"/>
      <c r="K11" s="181" t="s">
        <v>11</v>
      </c>
      <c r="L11" s="183"/>
    </row>
    <row r="12" s="178" customFormat="1" ht="25" customHeight="1" spans="1:12">
      <c r="A12" s="183" t="s">
        <v>26</v>
      </c>
      <c r="B12" s="184" t="s">
        <v>27</v>
      </c>
      <c r="C12" s="184"/>
      <c r="D12" s="184"/>
      <c r="E12" s="184"/>
      <c r="F12" s="184"/>
      <c r="G12" s="184"/>
      <c r="H12" s="184"/>
      <c r="I12" s="184"/>
      <c r="J12" s="184"/>
      <c r="K12" s="183" t="s">
        <v>28</v>
      </c>
      <c r="L12" s="183" t="s">
        <v>29</v>
      </c>
    </row>
    <row r="13" s="178" customFormat="1" ht="25" customHeight="1" spans="1:12">
      <c r="A13" s="183" t="s">
        <v>30</v>
      </c>
      <c r="B13" s="184" t="s">
        <v>31</v>
      </c>
      <c r="C13" s="184"/>
      <c r="D13" s="184"/>
      <c r="E13" s="184"/>
      <c r="F13" s="184"/>
      <c r="G13" s="184"/>
      <c r="H13" s="184"/>
      <c r="I13" s="184"/>
      <c r="J13" s="184"/>
      <c r="K13" s="183" t="s">
        <v>11</v>
      </c>
      <c r="L13" s="183"/>
    </row>
    <row r="14" s="178" customFormat="1" ht="25" customHeight="1" spans="1:12">
      <c r="A14" s="183" t="s">
        <v>32</v>
      </c>
      <c r="B14" s="184" t="s">
        <v>33</v>
      </c>
      <c r="C14" s="184"/>
      <c r="D14" s="184"/>
      <c r="E14" s="184"/>
      <c r="F14" s="184"/>
      <c r="G14" s="184"/>
      <c r="H14" s="184"/>
      <c r="I14" s="184"/>
      <c r="J14" s="184"/>
      <c r="K14" s="183" t="s">
        <v>28</v>
      </c>
      <c r="L14" s="183" t="s">
        <v>34</v>
      </c>
    </row>
    <row r="15" s="178" customFormat="1" ht="25" customHeight="1" spans="1:12">
      <c r="A15" s="183" t="s">
        <v>35</v>
      </c>
      <c r="B15" s="184" t="s">
        <v>36</v>
      </c>
      <c r="C15" s="184"/>
      <c r="D15" s="184"/>
      <c r="E15" s="184"/>
      <c r="F15" s="184"/>
      <c r="G15" s="184"/>
      <c r="H15" s="184"/>
      <c r="I15" s="184"/>
      <c r="J15" s="184"/>
      <c r="K15" s="183" t="s">
        <v>28</v>
      </c>
      <c r="L15" s="183" t="s">
        <v>37</v>
      </c>
    </row>
    <row r="16" ht="25" customHeight="1" spans="1:12">
      <c r="A16" s="183" t="s">
        <v>38</v>
      </c>
      <c r="B16" s="185" t="s">
        <v>39</v>
      </c>
      <c r="C16" s="185"/>
      <c r="D16" s="185"/>
      <c r="E16" s="185"/>
      <c r="F16" s="185"/>
      <c r="G16" s="185"/>
      <c r="H16" s="185"/>
      <c r="I16" s="185"/>
      <c r="J16" s="185"/>
      <c r="K16" s="186" t="s">
        <v>11</v>
      </c>
      <c r="L16" s="186"/>
    </row>
    <row r="17" ht="25" customHeight="1" spans="1:12">
      <c r="A17" s="183" t="s">
        <v>40</v>
      </c>
      <c r="B17" s="184" t="s">
        <v>41</v>
      </c>
      <c r="C17" s="184"/>
      <c r="D17" s="184"/>
      <c r="E17" s="184"/>
      <c r="F17" s="184"/>
      <c r="G17" s="184"/>
      <c r="H17" s="184"/>
      <c r="I17" s="184"/>
      <c r="J17" s="184"/>
      <c r="K17" s="186" t="s">
        <v>11</v>
      </c>
      <c r="L17" s="183"/>
    </row>
    <row r="18" ht="25" customHeight="1" spans="1:12">
      <c r="A18" s="183" t="s">
        <v>42</v>
      </c>
      <c r="B18" s="184" t="s">
        <v>43</v>
      </c>
      <c r="C18" s="184"/>
      <c r="D18" s="184"/>
      <c r="E18" s="184"/>
      <c r="F18" s="184"/>
      <c r="G18" s="184"/>
      <c r="H18" s="184"/>
      <c r="I18" s="184"/>
      <c r="J18" s="184"/>
      <c r="K18" s="186" t="s">
        <v>11</v>
      </c>
      <c r="L18" s="187"/>
    </row>
    <row r="19" ht="25" customHeight="1" spans="1:12">
      <c r="A19" s="183" t="s">
        <v>44</v>
      </c>
      <c r="B19" s="184" t="s">
        <v>45</v>
      </c>
      <c r="C19" s="184"/>
      <c r="D19" s="184"/>
      <c r="E19" s="184"/>
      <c r="F19" s="184"/>
      <c r="G19" s="184"/>
      <c r="H19" s="184"/>
      <c r="I19" s="184"/>
      <c r="J19" s="184"/>
      <c r="K19" s="183" t="s">
        <v>28</v>
      </c>
      <c r="L19" s="183" t="s">
        <v>46</v>
      </c>
    </row>
    <row r="21" spans="1:1">
      <c r="A21" t="s">
        <v>47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</mergeCells>
  <pageMargins left="0.75" right="0.75" top="1" bottom="1" header="0.5" footer="0.5"/>
  <pageSetup paperSize="9" scale="76" fitToHeight="0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5"/>
  <sheetViews>
    <sheetView showGridLines="0" showZeros="0" topLeftCell="A27" workbookViewId="0">
      <selection activeCell="F47" sqref="F47"/>
    </sheetView>
  </sheetViews>
  <sheetFormatPr defaultColWidth="9.16666666666667" defaultRowHeight="12.75" customHeight="1" outlineLevelCol="7"/>
  <cols>
    <col min="1" max="1" width="42.1666666666667" customWidth="1"/>
    <col min="2" max="2" width="17.6666666666667" style="80" customWidth="1"/>
    <col min="3" max="3" width="42" customWidth="1"/>
    <col min="4" max="4" width="20" style="80" customWidth="1"/>
    <col min="5" max="5" width="43.3333333333333" customWidth="1"/>
    <col min="6" max="6" width="16.8333333333333" customWidth="1"/>
    <col min="7" max="7" width="39" customWidth="1"/>
    <col min="8" max="8" width="16.5" customWidth="1"/>
    <col min="9" max="16384" width="9.16666666666667" customWidth="1"/>
  </cols>
  <sheetData>
    <row r="1" ht="22.5" customHeight="1" spans="1:6">
      <c r="A1" s="121" t="s">
        <v>9</v>
      </c>
      <c r="B1" s="122"/>
      <c r="C1" s="122"/>
      <c r="D1" s="122"/>
      <c r="E1" s="122"/>
      <c r="F1" s="123"/>
    </row>
    <row r="2" ht="22.5" customHeight="1" spans="1:8">
      <c r="A2" s="124" t="s">
        <v>10</v>
      </c>
      <c r="B2" s="124"/>
      <c r="C2" s="124"/>
      <c r="D2" s="124"/>
      <c r="E2" s="124"/>
      <c r="F2" s="124"/>
      <c r="G2" s="124"/>
      <c r="H2" s="124"/>
    </row>
    <row r="3" ht="22.5" customHeight="1" spans="1:8">
      <c r="A3" s="125"/>
      <c r="B3" s="125"/>
      <c r="C3" s="126"/>
      <c r="D3" s="126"/>
      <c r="E3" s="127"/>
      <c r="H3" s="128" t="s">
        <v>48</v>
      </c>
    </row>
    <row r="4" ht="22.5" customHeight="1" spans="1:8">
      <c r="A4" s="129" t="s">
        <v>49</v>
      </c>
      <c r="B4" s="173"/>
      <c r="C4" s="129" t="s">
        <v>50</v>
      </c>
      <c r="D4" s="129"/>
      <c r="E4" s="129"/>
      <c r="F4" s="129"/>
      <c r="G4" s="129"/>
      <c r="H4" s="129"/>
    </row>
    <row r="5" ht="22.5" customHeight="1" spans="1:8">
      <c r="A5" s="129" t="s">
        <v>51</v>
      </c>
      <c r="B5" s="173" t="s">
        <v>52</v>
      </c>
      <c r="C5" s="129" t="s">
        <v>53</v>
      </c>
      <c r="D5" s="130" t="s">
        <v>52</v>
      </c>
      <c r="E5" s="129" t="s">
        <v>54</v>
      </c>
      <c r="F5" s="129" t="s">
        <v>52</v>
      </c>
      <c r="G5" s="129" t="s">
        <v>55</v>
      </c>
      <c r="H5" s="129" t="s">
        <v>52</v>
      </c>
    </row>
    <row r="6" ht="22.5" customHeight="1" spans="1:8">
      <c r="A6" s="155" t="s">
        <v>56</v>
      </c>
      <c r="B6" s="134">
        <v>717.82</v>
      </c>
      <c r="C6" s="174" t="s">
        <v>56</v>
      </c>
      <c r="D6" s="156">
        <v>717.82</v>
      </c>
      <c r="E6" s="175" t="s">
        <v>56</v>
      </c>
      <c r="F6" s="156">
        <v>717.82</v>
      </c>
      <c r="G6" s="175" t="s">
        <v>56</v>
      </c>
      <c r="H6" s="156"/>
    </row>
    <row r="7" ht="22.5" customHeight="1" spans="1:8">
      <c r="A7" s="131" t="s">
        <v>57</v>
      </c>
      <c r="B7" s="134">
        <v>717.82</v>
      </c>
      <c r="C7" s="157" t="s">
        <v>58</v>
      </c>
      <c r="D7" s="134">
        <v>690.82</v>
      </c>
      <c r="E7" s="136" t="s">
        <v>59</v>
      </c>
      <c r="F7" s="134">
        <f>F8+F9+F10</f>
        <v>622.62</v>
      </c>
      <c r="G7" s="136" t="s">
        <v>60</v>
      </c>
      <c r="H7" s="134">
        <v>492.28</v>
      </c>
    </row>
    <row r="8" ht="22.5" customHeight="1" spans="1:8">
      <c r="A8" s="131" t="s">
        <v>61</v>
      </c>
      <c r="B8" s="134">
        <v>717.82</v>
      </c>
      <c r="C8" s="157" t="s">
        <v>62</v>
      </c>
      <c r="D8" s="134"/>
      <c r="E8" s="136" t="s">
        <v>63</v>
      </c>
      <c r="F8" s="134">
        <v>492.28</v>
      </c>
      <c r="G8" s="136" t="s">
        <v>64</v>
      </c>
      <c r="H8" s="134">
        <v>201.98</v>
      </c>
    </row>
    <row r="9" ht="22.5" customHeight="1" spans="1:8">
      <c r="A9" s="158" t="s">
        <v>65</v>
      </c>
      <c r="B9" s="134"/>
      <c r="C9" s="157" t="s">
        <v>66</v>
      </c>
      <c r="D9" s="134"/>
      <c r="E9" s="136" t="s">
        <v>67</v>
      </c>
      <c r="F9" s="134">
        <v>121.78</v>
      </c>
      <c r="G9" s="136" t="s">
        <v>68</v>
      </c>
      <c r="H9" s="134">
        <v>15</v>
      </c>
    </row>
    <row r="10" ht="22.5" customHeight="1" spans="1:8">
      <c r="A10" s="131" t="s">
        <v>69</v>
      </c>
      <c r="B10" s="134"/>
      <c r="C10" s="157" t="s">
        <v>70</v>
      </c>
      <c r="D10" s="134"/>
      <c r="E10" s="136" t="s">
        <v>71</v>
      </c>
      <c r="F10" s="134">
        <v>8.56</v>
      </c>
      <c r="G10" s="136" t="s">
        <v>72</v>
      </c>
      <c r="H10" s="134"/>
    </row>
    <row r="11" ht="22.5" customHeight="1" spans="1:8">
      <c r="A11" s="131" t="s">
        <v>73</v>
      </c>
      <c r="B11" s="134"/>
      <c r="C11" s="157" t="s">
        <v>74</v>
      </c>
      <c r="D11" s="134"/>
      <c r="E11" s="136" t="s">
        <v>75</v>
      </c>
      <c r="F11" s="108"/>
      <c r="G11" s="136" t="s">
        <v>76</v>
      </c>
      <c r="H11" s="134"/>
    </row>
    <row r="12" ht="22.5" customHeight="1" spans="1:8">
      <c r="A12" s="131" t="s">
        <v>77</v>
      </c>
      <c r="B12" s="134"/>
      <c r="C12" s="157" t="s">
        <v>78</v>
      </c>
      <c r="D12" s="134"/>
      <c r="E12" s="136" t="s">
        <v>79</v>
      </c>
      <c r="F12" s="134">
        <v>95.2</v>
      </c>
      <c r="G12" s="136" t="s">
        <v>80</v>
      </c>
      <c r="H12" s="134"/>
    </row>
    <row r="13" ht="22.5" customHeight="1" spans="1:8">
      <c r="A13" s="131" t="s">
        <v>81</v>
      </c>
      <c r="B13" s="134"/>
      <c r="C13" s="157" t="s">
        <v>82</v>
      </c>
      <c r="D13" s="134">
        <v>27</v>
      </c>
      <c r="E13" s="136" t="s">
        <v>63</v>
      </c>
      <c r="F13" s="134"/>
      <c r="G13" s="136" t="s">
        <v>83</v>
      </c>
      <c r="H13" s="134"/>
    </row>
    <row r="14" ht="22.5" customHeight="1" spans="1:8">
      <c r="A14" s="131" t="s">
        <v>84</v>
      </c>
      <c r="B14" s="134"/>
      <c r="C14" s="157" t="s">
        <v>85</v>
      </c>
      <c r="D14" s="134"/>
      <c r="E14" s="136" t="s">
        <v>67</v>
      </c>
      <c r="F14" s="134">
        <v>80.2</v>
      </c>
      <c r="G14" s="136" t="s">
        <v>86</v>
      </c>
      <c r="H14" s="134"/>
    </row>
    <row r="15" ht="22.5" customHeight="1" spans="1:8">
      <c r="A15" s="131" t="s">
        <v>87</v>
      </c>
      <c r="B15" s="134"/>
      <c r="C15" s="157" t="s">
        <v>88</v>
      </c>
      <c r="D15" s="134"/>
      <c r="E15" s="136" t="s">
        <v>89</v>
      </c>
      <c r="F15" s="134"/>
      <c r="G15" s="136" t="s">
        <v>90</v>
      </c>
      <c r="H15" s="134">
        <v>8.56</v>
      </c>
    </row>
    <row r="16" ht="22.5" customHeight="1" spans="1:8">
      <c r="A16" s="159" t="s">
        <v>91</v>
      </c>
      <c r="B16" s="134"/>
      <c r="C16" s="157" t="s">
        <v>92</v>
      </c>
      <c r="D16" s="134"/>
      <c r="E16" s="136" t="s">
        <v>93</v>
      </c>
      <c r="F16" s="134"/>
      <c r="G16" s="136" t="s">
        <v>94</v>
      </c>
      <c r="H16" s="134"/>
    </row>
    <row r="17" ht="22.5" customHeight="1" spans="1:8">
      <c r="A17" s="159" t="s">
        <v>95</v>
      </c>
      <c r="B17" s="134"/>
      <c r="C17" s="157" t="s">
        <v>96</v>
      </c>
      <c r="D17" s="134"/>
      <c r="E17" s="136" t="s">
        <v>97</v>
      </c>
      <c r="F17" s="134"/>
      <c r="G17" s="136" t="s">
        <v>98</v>
      </c>
      <c r="H17" s="134"/>
    </row>
    <row r="18" ht="22.5" customHeight="1" spans="1:8">
      <c r="A18" s="159"/>
      <c r="B18" s="132"/>
      <c r="C18" s="157" t="s">
        <v>99</v>
      </c>
      <c r="D18" s="134"/>
      <c r="E18" s="136" t="s">
        <v>100</v>
      </c>
      <c r="F18" s="134">
        <v>15</v>
      </c>
      <c r="G18" s="136" t="s">
        <v>101</v>
      </c>
      <c r="H18" s="134"/>
    </row>
    <row r="19" ht="22.5" customHeight="1" spans="1:8">
      <c r="A19" s="138"/>
      <c r="B19" s="139"/>
      <c r="C19" s="157" t="s">
        <v>102</v>
      </c>
      <c r="D19" s="134"/>
      <c r="E19" s="136" t="s">
        <v>103</v>
      </c>
      <c r="F19" s="134"/>
      <c r="G19" s="136" t="s">
        <v>104</v>
      </c>
      <c r="H19" s="134"/>
    </row>
    <row r="20" ht="22.5" customHeight="1" spans="1:8">
      <c r="A20" s="138"/>
      <c r="B20" s="132"/>
      <c r="C20" s="157" t="s">
        <v>105</v>
      </c>
      <c r="D20" s="134"/>
      <c r="E20" s="136" t="s">
        <v>106</v>
      </c>
      <c r="F20" s="134"/>
      <c r="G20" s="136" t="s">
        <v>107</v>
      </c>
      <c r="H20" s="134"/>
    </row>
    <row r="21" ht="22.5" customHeight="1" spans="1:8">
      <c r="A21" s="93"/>
      <c r="B21" s="132"/>
      <c r="C21" s="157" t="s">
        <v>108</v>
      </c>
      <c r="D21" s="134"/>
      <c r="E21" s="136" t="s">
        <v>109</v>
      </c>
      <c r="F21" s="134"/>
      <c r="G21" s="136" t="s">
        <v>110</v>
      </c>
      <c r="H21" s="134"/>
    </row>
    <row r="22" ht="22.5" customHeight="1" spans="1:8">
      <c r="A22" s="108"/>
      <c r="B22" s="132"/>
      <c r="C22" s="157" t="s">
        <v>111</v>
      </c>
      <c r="D22" s="134"/>
      <c r="E22" s="136" t="s">
        <v>112</v>
      </c>
      <c r="F22" s="134"/>
      <c r="G22" s="136"/>
      <c r="H22" s="134"/>
    </row>
    <row r="23" ht="22.5" customHeight="1" spans="1:8">
      <c r="A23" s="160"/>
      <c r="B23" s="132"/>
      <c r="C23" s="157" t="s">
        <v>113</v>
      </c>
      <c r="D23" s="134"/>
      <c r="E23" s="140" t="s">
        <v>114</v>
      </c>
      <c r="F23" s="134"/>
      <c r="G23" s="140"/>
      <c r="H23" s="134"/>
    </row>
    <row r="24" ht="22.5" customHeight="1" spans="1:8">
      <c r="A24" s="160"/>
      <c r="B24" s="132"/>
      <c r="C24" s="157" t="s">
        <v>115</v>
      </c>
      <c r="D24" s="134"/>
      <c r="E24" s="140" t="s">
        <v>116</v>
      </c>
      <c r="F24" s="134"/>
      <c r="G24" s="140"/>
      <c r="H24" s="134"/>
    </row>
    <row r="25" ht="22.5" customHeight="1" spans="1:8">
      <c r="A25" s="160"/>
      <c r="B25" s="132"/>
      <c r="C25" s="157" t="s">
        <v>117</v>
      </c>
      <c r="D25" s="134"/>
      <c r="E25" s="140" t="s">
        <v>118</v>
      </c>
      <c r="F25" s="134"/>
      <c r="G25" s="140"/>
      <c r="H25" s="134"/>
    </row>
    <row r="26" ht="22.5" customHeight="1" spans="1:8">
      <c r="A26" s="160"/>
      <c r="B26" s="132"/>
      <c r="C26" s="157" t="s">
        <v>119</v>
      </c>
      <c r="D26" s="134"/>
      <c r="E26" s="140"/>
      <c r="F26" s="134"/>
      <c r="G26" s="140"/>
      <c r="H26" s="134"/>
    </row>
    <row r="27" ht="22.5" customHeight="1" spans="1:8">
      <c r="A27" s="108"/>
      <c r="B27" s="139"/>
      <c r="C27" s="157" t="s">
        <v>120</v>
      </c>
      <c r="D27" s="134"/>
      <c r="E27" s="136"/>
      <c r="F27" s="134"/>
      <c r="G27" s="136"/>
      <c r="H27" s="134"/>
    </row>
    <row r="28" ht="22.5" customHeight="1" spans="1:8">
      <c r="A28" s="160"/>
      <c r="B28" s="132"/>
      <c r="C28" s="157" t="s">
        <v>121</v>
      </c>
      <c r="D28" s="134"/>
      <c r="E28" s="136"/>
      <c r="F28" s="134"/>
      <c r="G28" s="136"/>
      <c r="H28" s="134"/>
    </row>
    <row r="29" ht="22.5" customHeight="1" spans="1:8">
      <c r="A29" s="108"/>
      <c r="B29" s="139"/>
      <c r="C29" s="157" t="s">
        <v>122</v>
      </c>
      <c r="D29" s="134"/>
      <c r="E29" s="136"/>
      <c r="F29" s="134"/>
      <c r="G29" s="136"/>
      <c r="H29" s="134"/>
    </row>
    <row r="30" ht="22.5" customHeight="1" spans="1:8">
      <c r="A30" s="108"/>
      <c r="B30" s="132"/>
      <c r="C30" s="157" t="s">
        <v>123</v>
      </c>
      <c r="D30" s="134"/>
      <c r="E30" s="136"/>
      <c r="F30" s="134"/>
      <c r="G30" s="136"/>
      <c r="H30" s="134"/>
    </row>
    <row r="31" ht="22.5" customHeight="1" spans="1:8">
      <c r="A31" s="108"/>
      <c r="B31" s="132"/>
      <c r="C31" s="157" t="s">
        <v>124</v>
      </c>
      <c r="D31" s="134"/>
      <c r="E31" s="136"/>
      <c r="F31" s="134"/>
      <c r="G31" s="136"/>
      <c r="H31" s="134"/>
    </row>
    <row r="32" ht="22.5" customHeight="1" spans="1:8">
      <c r="A32" s="108"/>
      <c r="B32" s="132"/>
      <c r="C32" s="157" t="s">
        <v>125</v>
      </c>
      <c r="D32" s="134"/>
      <c r="E32" s="136"/>
      <c r="F32" s="134"/>
      <c r="G32" s="136"/>
      <c r="H32" s="134"/>
    </row>
    <row r="33" ht="22.5" customHeight="1" spans="1:8">
      <c r="A33" s="108"/>
      <c r="B33" s="132"/>
      <c r="C33" s="157" t="s">
        <v>126</v>
      </c>
      <c r="D33" s="134"/>
      <c r="E33" s="136"/>
      <c r="F33" s="134"/>
      <c r="G33" s="136"/>
      <c r="H33" s="134"/>
    </row>
    <row r="34" ht="22.5" customHeight="1" spans="1:8">
      <c r="A34" s="93"/>
      <c r="B34" s="132"/>
      <c r="C34" s="157" t="s">
        <v>127</v>
      </c>
      <c r="D34" s="134"/>
      <c r="E34" s="136"/>
      <c r="F34" s="134"/>
      <c r="G34" s="136"/>
      <c r="H34" s="134"/>
    </row>
    <row r="35" ht="22.5" customHeight="1" spans="1:8">
      <c r="A35" s="108"/>
      <c r="B35" s="132"/>
      <c r="C35" s="157" t="s">
        <v>128</v>
      </c>
      <c r="D35" s="134"/>
      <c r="E35" s="136"/>
      <c r="F35" s="134"/>
      <c r="G35" s="136"/>
      <c r="H35" s="134"/>
    </row>
    <row r="36" ht="22.5" customHeight="1" spans="1:8">
      <c r="A36" s="108"/>
      <c r="B36" s="132"/>
      <c r="C36" s="133"/>
      <c r="D36" s="141"/>
      <c r="E36" s="136"/>
      <c r="F36" s="134"/>
      <c r="G36" s="136"/>
      <c r="H36" s="134"/>
    </row>
    <row r="37" ht="26.25" customHeight="1" spans="1:8">
      <c r="A37" s="108"/>
      <c r="B37" s="132"/>
      <c r="C37" s="133"/>
      <c r="D37" s="141"/>
      <c r="E37" s="136"/>
      <c r="F37" s="142"/>
      <c r="G37" s="136"/>
      <c r="H37" s="142"/>
    </row>
    <row r="38" ht="22.5" customHeight="1" spans="1:8">
      <c r="A38" s="130" t="s">
        <v>129</v>
      </c>
      <c r="B38" s="139">
        <v>717.82</v>
      </c>
      <c r="C38" s="130" t="s">
        <v>130</v>
      </c>
      <c r="D38" s="176">
        <v>717.82</v>
      </c>
      <c r="E38" s="130" t="s">
        <v>130</v>
      </c>
      <c r="F38" s="142">
        <v>717.82</v>
      </c>
      <c r="G38" s="130" t="s">
        <v>130</v>
      </c>
      <c r="H38" s="141">
        <v>717.82</v>
      </c>
    </row>
    <row r="39" ht="22.5" customHeight="1" spans="1:8">
      <c r="A39" s="154" t="s">
        <v>131</v>
      </c>
      <c r="B39" s="132"/>
      <c r="C39" s="159" t="s">
        <v>132</v>
      </c>
      <c r="D39" s="141"/>
      <c r="E39" s="159" t="s">
        <v>132</v>
      </c>
      <c r="F39" s="142"/>
      <c r="G39" s="159" t="s">
        <v>132</v>
      </c>
      <c r="H39" s="142"/>
    </row>
    <row r="40" ht="22.5" customHeight="1" spans="1:8">
      <c r="A40" s="154" t="s">
        <v>133</v>
      </c>
      <c r="B40" s="132"/>
      <c r="C40" s="135" t="s">
        <v>134</v>
      </c>
      <c r="D40" s="134"/>
      <c r="E40" s="135" t="s">
        <v>134</v>
      </c>
      <c r="F40" s="134"/>
      <c r="G40" s="135" t="s">
        <v>134</v>
      </c>
      <c r="H40" s="134"/>
    </row>
    <row r="41" ht="22.5" customHeight="1" spans="1:8">
      <c r="A41" s="154" t="s">
        <v>135</v>
      </c>
      <c r="B41" s="177"/>
      <c r="C41" s="162"/>
      <c r="D41" s="141"/>
      <c r="E41" s="108"/>
      <c r="F41" s="141"/>
      <c r="G41" s="108"/>
      <c r="H41" s="141"/>
    </row>
    <row r="42" ht="22.5" customHeight="1" spans="1:8">
      <c r="A42" s="154" t="s">
        <v>136</v>
      </c>
      <c r="B42" s="132"/>
      <c r="C42" s="162"/>
      <c r="D42" s="141"/>
      <c r="E42" s="93"/>
      <c r="F42" s="141"/>
      <c r="G42" s="93"/>
      <c r="H42" s="141"/>
    </row>
    <row r="43" ht="22.5" customHeight="1" spans="1:8">
      <c r="A43" s="154" t="s">
        <v>137</v>
      </c>
      <c r="B43" s="132"/>
      <c r="C43" s="162"/>
      <c r="D43" s="163"/>
      <c r="E43" s="108"/>
      <c r="F43" s="141"/>
      <c r="G43" s="108"/>
      <c r="H43" s="141"/>
    </row>
    <row r="44" ht="21" customHeight="1" spans="1:8">
      <c r="A44" s="108"/>
      <c r="B44" s="132"/>
      <c r="C44" s="93"/>
      <c r="D44" s="163"/>
      <c r="E44" s="93"/>
      <c r="F44" s="163"/>
      <c r="G44" s="93"/>
      <c r="H44" s="163"/>
    </row>
    <row r="45" ht="22.5" customHeight="1" spans="1:8">
      <c r="A45" s="129" t="s">
        <v>138</v>
      </c>
      <c r="B45" s="139">
        <v>717.82</v>
      </c>
      <c r="C45" s="164" t="s">
        <v>139</v>
      </c>
      <c r="D45" s="139">
        <v>717.82</v>
      </c>
      <c r="E45" s="129" t="s">
        <v>139</v>
      </c>
      <c r="F45" s="139">
        <v>717.82</v>
      </c>
      <c r="G45" s="129" t="s">
        <v>139</v>
      </c>
      <c r="H45" s="141">
        <v>717.82</v>
      </c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166666666667" header="0" footer="0"/>
  <pageSetup paperSize="9" scale="49" fitToHeight="0" orientation="landscape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O21"/>
  <sheetViews>
    <sheetView showGridLines="0" showZeros="0" workbookViewId="0">
      <selection activeCell="E8" sqref="E8"/>
    </sheetView>
  </sheetViews>
  <sheetFormatPr defaultColWidth="9.16666666666667" defaultRowHeight="12.75" customHeight="1"/>
  <cols>
    <col min="1" max="1" width="13.6666666666667" customWidth="1"/>
    <col min="2" max="2" width="39.1666666666667" customWidth="1"/>
    <col min="3" max="3" width="11" customWidth="1"/>
    <col min="4" max="4" width="14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3" width="9.16666666666667" customWidth="1"/>
  </cols>
  <sheetData>
    <row r="1" ht="29.25" customHeight="1" spans="1:2">
      <c r="A1" s="80" t="s">
        <v>12</v>
      </c>
      <c r="B1" s="80"/>
    </row>
    <row r="2" ht="35.25" customHeight="1" spans="1:15">
      <c r="A2" s="165" t="s">
        <v>13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7"/>
    </row>
    <row r="3" ht="21.75" customHeight="1" spans="14:14">
      <c r="N3" s="102" t="s">
        <v>48</v>
      </c>
    </row>
    <row r="4" ht="18" customHeight="1" spans="1:14">
      <c r="A4" s="82" t="s">
        <v>140</v>
      </c>
      <c r="B4" s="82" t="s">
        <v>141</v>
      </c>
      <c r="C4" s="168" t="s">
        <v>142</v>
      </c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72"/>
    </row>
    <row r="5" ht="22.5" customHeight="1" spans="1:14">
      <c r="A5" s="82"/>
      <c r="B5" s="82"/>
      <c r="C5" s="87" t="s">
        <v>143</v>
      </c>
      <c r="D5" s="87" t="s">
        <v>144</v>
      </c>
      <c r="E5" s="87"/>
      <c r="F5" s="87" t="s">
        <v>145</v>
      </c>
      <c r="G5" s="87" t="s">
        <v>146</v>
      </c>
      <c r="H5" s="87" t="s">
        <v>147</v>
      </c>
      <c r="I5" s="87" t="s">
        <v>148</v>
      </c>
      <c r="J5" s="87" t="s">
        <v>149</v>
      </c>
      <c r="K5" s="87" t="s">
        <v>131</v>
      </c>
      <c r="L5" s="87" t="s">
        <v>135</v>
      </c>
      <c r="M5" s="87" t="s">
        <v>133</v>
      </c>
      <c r="N5" s="87" t="s">
        <v>150</v>
      </c>
    </row>
    <row r="6" ht="34" customHeight="1" spans="1:14">
      <c r="A6" s="82"/>
      <c r="B6" s="82"/>
      <c r="C6" s="87"/>
      <c r="D6" s="87" t="s">
        <v>151</v>
      </c>
      <c r="E6" s="87" t="s">
        <v>152</v>
      </c>
      <c r="F6" s="87"/>
      <c r="G6" s="87"/>
      <c r="H6" s="87"/>
      <c r="I6" s="87"/>
      <c r="J6" s="87"/>
      <c r="K6" s="87"/>
      <c r="L6" s="87"/>
      <c r="M6" s="87"/>
      <c r="N6" s="87"/>
    </row>
    <row r="7" customHeight="1" spans="1:14">
      <c r="A7" s="90" t="s">
        <v>153</v>
      </c>
      <c r="B7" s="90" t="s">
        <v>153</v>
      </c>
      <c r="C7" s="90" t="s">
        <v>153</v>
      </c>
      <c r="D7" s="90" t="s">
        <v>153</v>
      </c>
      <c r="E7" s="90" t="s">
        <v>153</v>
      </c>
      <c r="F7" s="90" t="s">
        <v>153</v>
      </c>
      <c r="G7" s="90" t="s">
        <v>153</v>
      </c>
      <c r="H7" s="90" t="s">
        <v>153</v>
      </c>
      <c r="I7" s="90" t="s">
        <v>153</v>
      </c>
      <c r="J7" s="90" t="s">
        <v>153</v>
      </c>
      <c r="K7" s="90" t="s">
        <v>153</v>
      </c>
      <c r="L7" s="90" t="s">
        <v>153</v>
      </c>
      <c r="M7" s="90" t="s">
        <v>153</v>
      </c>
      <c r="N7" s="90" t="s">
        <v>153</v>
      </c>
    </row>
    <row r="8" customHeight="1" spans="1:14">
      <c r="A8" s="170">
        <v>102</v>
      </c>
      <c r="B8" s="89" t="s">
        <v>154</v>
      </c>
      <c r="C8" s="93">
        <v>717.82</v>
      </c>
      <c r="D8" s="93">
        <v>717.82</v>
      </c>
      <c r="E8" s="93"/>
      <c r="F8" s="93"/>
      <c r="G8" s="93"/>
      <c r="H8" s="93"/>
      <c r="I8" s="93"/>
      <c r="J8" s="93"/>
      <c r="K8" s="93"/>
      <c r="L8" s="93"/>
      <c r="M8" s="93"/>
      <c r="N8" s="93"/>
    </row>
    <row r="9" customHeight="1" spans="1:14">
      <c r="A9" s="171">
        <v>102001</v>
      </c>
      <c r="B9" s="89" t="s">
        <v>154</v>
      </c>
      <c r="C9" s="93">
        <v>717.82</v>
      </c>
      <c r="D9" s="93">
        <v>717.82</v>
      </c>
      <c r="E9" s="93"/>
      <c r="F9" s="93"/>
      <c r="G9" s="93"/>
      <c r="H9" s="93"/>
      <c r="I9" s="93"/>
      <c r="J9" s="93"/>
      <c r="K9" s="93"/>
      <c r="L9" s="93"/>
      <c r="M9" s="93"/>
      <c r="N9" s="93"/>
    </row>
    <row r="10" customHeight="1" spans="1:14">
      <c r="A10" s="93"/>
      <c r="B10" s="93"/>
      <c r="C10" s="93"/>
      <c r="D10" s="93"/>
      <c r="E10" s="93"/>
      <c r="F10" s="93"/>
      <c r="G10" s="93"/>
      <c r="H10" s="93"/>
      <c r="I10" s="108"/>
      <c r="J10" s="108"/>
      <c r="K10" s="108"/>
      <c r="L10" s="108"/>
      <c r="M10" s="93"/>
      <c r="N10" s="93"/>
    </row>
    <row r="11" customHeight="1" spans="1:14">
      <c r="A11" s="93"/>
      <c r="B11" s="108"/>
      <c r="C11" s="93"/>
      <c r="D11" s="93"/>
      <c r="E11" s="93"/>
      <c r="F11" s="93"/>
      <c r="G11" s="108"/>
      <c r="H11" s="108"/>
      <c r="I11" s="108"/>
      <c r="J11" s="108"/>
      <c r="K11" s="108"/>
      <c r="L11" s="108"/>
      <c r="M11" s="93"/>
      <c r="N11" s="93"/>
    </row>
    <row r="12" customHeight="1" spans="1:14">
      <c r="A12" s="93"/>
      <c r="B12" s="93"/>
      <c r="C12" s="93"/>
      <c r="D12" s="93"/>
      <c r="E12" s="93"/>
      <c r="F12" s="93"/>
      <c r="G12" s="108"/>
      <c r="H12" s="108"/>
      <c r="I12" s="108"/>
      <c r="J12" s="108"/>
      <c r="K12" s="108"/>
      <c r="L12" s="108"/>
      <c r="M12" s="93"/>
      <c r="N12" s="93"/>
    </row>
    <row r="13" customHeight="1" spans="2:15">
      <c r="B13" s="80"/>
      <c r="C13" s="80"/>
      <c r="D13" s="80"/>
      <c r="E13" s="80"/>
      <c r="F13" s="80"/>
      <c r="G13" s="80"/>
      <c r="H13" s="80"/>
      <c r="M13" s="80"/>
      <c r="N13" s="80"/>
      <c r="O13" s="80"/>
    </row>
    <row r="14" customHeight="1" spans="2:15">
      <c r="B14" s="80"/>
      <c r="C14" s="80"/>
      <c r="D14" s="80"/>
      <c r="E14" s="80"/>
      <c r="F14" s="80"/>
      <c r="G14" s="80"/>
      <c r="M14" s="80"/>
      <c r="N14" s="80"/>
      <c r="O14" s="80"/>
    </row>
    <row r="15" customHeight="1" spans="3:15">
      <c r="C15" s="80"/>
      <c r="D15" s="80"/>
      <c r="E15" s="80"/>
      <c r="M15" s="80"/>
      <c r="N15" s="80"/>
      <c r="O15" s="80"/>
    </row>
    <row r="16" customHeight="1" spans="3:15">
      <c r="C16" s="80"/>
      <c r="D16" s="80"/>
      <c r="E16" s="80"/>
      <c r="F16" s="80"/>
      <c r="K16" s="80"/>
      <c r="M16" s="80"/>
      <c r="N16" s="80"/>
      <c r="O16" s="80"/>
    </row>
    <row r="17" customHeight="1" spans="6:15">
      <c r="F17" s="80"/>
      <c r="L17" s="80"/>
      <c r="M17" s="80"/>
      <c r="N17" s="80"/>
      <c r="O17" s="80"/>
    </row>
    <row r="18" customHeight="1" spans="12:15">
      <c r="L18" s="80"/>
      <c r="M18" s="80"/>
      <c r="N18" s="80"/>
      <c r="O18" s="80"/>
    </row>
    <row r="19" customHeight="1" spans="12:14">
      <c r="L19" s="80"/>
      <c r="N19" s="80"/>
    </row>
    <row r="20" customHeight="1" spans="12:14">
      <c r="L20" s="80"/>
      <c r="M20" s="80"/>
      <c r="N20" s="80"/>
    </row>
    <row r="21" customHeight="1" spans="13:14">
      <c r="M21" s="80"/>
      <c r="N21" s="80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8888888888889" right="0.588888888888889" top="0.788888888888889" bottom="0.788888888888889" header="0.5" footer="0.5"/>
  <pageSetup paperSize="9" scale="78" fitToHeight="100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17"/>
  <sheetViews>
    <sheetView showGridLines="0" showZeros="0" zoomScale="125" zoomScaleNormal="125" workbookViewId="0">
      <selection activeCell="E9" sqref="E9"/>
    </sheetView>
  </sheetViews>
  <sheetFormatPr defaultColWidth="9.16666666666667" defaultRowHeight="12.75" customHeight="1"/>
  <cols>
    <col min="1" max="1" width="13.6666666666667" customWidth="1"/>
    <col min="2" max="2" width="39.3333333333333" customWidth="1"/>
    <col min="3" max="3" width="14.3333333333333" customWidth="1"/>
    <col min="4" max="4" width="12.3333333333333" customWidth="1"/>
    <col min="5" max="5" width="13" customWidth="1"/>
    <col min="6" max="9" width="14.3333333333333" customWidth="1"/>
    <col min="10" max="10" width="9.16666666666667" customWidth="1"/>
    <col min="11" max="12" width="14.3333333333333" customWidth="1"/>
    <col min="13" max="13" width="13.3333333333333" customWidth="1"/>
    <col min="14" max="16383" width="9.16666666666667" customWidth="1"/>
  </cols>
  <sheetData>
    <row r="1" ht="29.25" customHeight="1" spans="1:2">
      <c r="A1" s="80" t="s">
        <v>14</v>
      </c>
      <c r="B1" s="80"/>
    </row>
    <row r="2" ht="23" customHeight="1" spans="1:13">
      <c r="A2" s="165" t="s">
        <v>15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7"/>
    </row>
    <row r="3" ht="16" customHeight="1" spans="12:12">
      <c r="L3" s="102" t="s">
        <v>48</v>
      </c>
    </row>
    <row r="4" ht="15" customHeight="1" spans="1:12">
      <c r="A4" s="82" t="s">
        <v>140</v>
      </c>
      <c r="B4" s="82" t="s">
        <v>141</v>
      </c>
      <c r="C4" s="82" t="s">
        <v>142</v>
      </c>
      <c r="D4" s="82"/>
      <c r="E4" s="82"/>
      <c r="F4" s="82"/>
      <c r="G4" s="82"/>
      <c r="H4" s="82"/>
      <c r="I4" s="82"/>
      <c r="J4" s="82"/>
      <c r="K4" s="82"/>
      <c r="L4" s="82"/>
    </row>
    <row r="5" ht="30" customHeight="1" spans="1:12">
      <c r="A5" s="82"/>
      <c r="B5" s="82"/>
      <c r="C5" s="87" t="s">
        <v>143</v>
      </c>
      <c r="D5" s="87" t="s">
        <v>155</v>
      </c>
      <c r="E5" s="87"/>
      <c r="F5" s="87" t="s">
        <v>145</v>
      </c>
      <c r="G5" s="87" t="s">
        <v>147</v>
      </c>
      <c r="H5" s="87" t="s">
        <v>148</v>
      </c>
      <c r="I5" s="87" t="s">
        <v>149</v>
      </c>
      <c r="J5" s="87" t="s">
        <v>133</v>
      </c>
      <c r="K5" s="87" t="s">
        <v>150</v>
      </c>
      <c r="L5" s="87" t="s">
        <v>135</v>
      </c>
    </row>
    <row r="6" ht="40.5" customHeight="1" spans="1:12">
      <c r="A6" s="82"/>
      <c r="B6" s="82"/>
      <c r="C6" s="87"/>
      <c r="D6" s="87" t="s">
        <v>151</v>
      </c>
      <c r="E6" s="87" t="s">
        <v>156</v>
      </c>
      <c r="F6" s="87"/>
      <c r="G6" s="87"/>
      <c r="H6" s="87"/>
      <c r="I6" s="87"/>
      <c r="J6" s="87"/>
      <c r="K6" s="87"/>
      <c r="L6" s="87"/>
    </row>
    <row r="7" customHeight="1" spans="1:12">
      <c r="A7" s="90" t="s">
        <v>153</v>
      </c>
      <c r="B7" s="90" t="s">
        <v>153</v>
      </c>
      <c r="C7" s="90" t="s">
        <v>153</v>
      </c>
      <c r="D7" s="90" t="s">
        <v>153</v>
      </c>
      <c r="E7" s="90" t="s">
        <v>153</v>
      </c>
      <c r="F7" s="90" t="s">
        <v>153</v>
      </c>
      <c r="G7" s="90" t="s">
        <v>153</v>
      </c>
      <c r="H7" s="90" t="s">
        <v>153</v>
      </c>
      <c r="I7" s="90" t="s">
        <v>153</v>
      </c>
      <c r="J7" s="90" t="s">
        <v>153</v>
      </c>
      <c r="K7" s="90" t="s">
        <v>153</v>
      </c>
      <c r="L7" s="90" t="s">
        <v>153</v>
      </c>
    </row>
    <row r="8" customHeight="1" spans="1:12">
      <c r="A8" s="136">
        <v>102</v>
      </c>
      <c r="B8" s="89" t="s">
        <v>154</v>
      </c>
      <c r="C8" s="93">
        <v>717.82</v>
      </c>
      <c r="D8" s="93">
        <v>717.82</v>
      </c>
      <c r="E8" s="93"/>
      <c r="F8" s="93"/>
      <c r="G8" s="93"/>
      <c r="H8" s="93"/>
      <c r="I8" s="93"/>
      <c r="J8" s="93"/>
      <c r="K8" s="93"/>
      <c r="L8" s="93"/>
    </row>
    <row r="9" customHeight="1" spans="1:12">
      <c r="A9" s="166">
        <v>102001</v>
      </c>
      <c r="B9" s="89" t="s">
        <v>154</v>
      </c>
      <c r="C9" s="93">
        <v>717.82</v>
      </c>
      <c r="D9" s="93">
        <v>717.82</v>
      </c>
      <c r="E9" s="93"/>
      <c r="F9" s="93"/>
      <c r="G9" s="93"/>
      <c r="H9" s="93"/>
      <c r="I9" s="93"/>
      <c r="J9" s="93"/>
      <c r="K9" s="93"/>
      <c r="L9" s="93"/>
    </row>
    <row r="10" customHeight="1" spans="1:12">
      <c r="A10" s="93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</row>
    <row r="11" customHeight="1" spans="1:12">
      <c r="A11" s="93"/>
      <c r="B11" s="93"/>
      <c r="C11" s="93"/>
      <c r="D11" s="93"/>
      <c r="E11" s="93"/>
      <c r="F11" s="93"/>
      <c r="G11" s="93"/>
      <c r="H11" s="108"/>
      <c r="I11" s="93"/>
      <c r="J11" s="93"/>
      <c r="K11" s="93"/>
      <c r="L11" s="93"/>
    </row>
    <row r="12" customHeight="1" spans="1:12">
      <c r="A12" s="93"/>
      <c r="B12" s="93"/>
      <c r="C12" s="93"/>
      <c r="D12" s="93"/>
      <c r="E12" s="93"/>
      <c r="F12" s="93"/>
      <c r="G12" s="108"/>
      <c r="H12" s="108"/>
      <c r="I12" s="93"/>
      <c r="J12" s="93"/>
      <c r="K12" s="93"/>
      <c r="L12" s="93"/>
    </row>
    <row r="13" customHeight="1" spans="2:13"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customHeight="1" spans="2:13">
      <c r="B14" s="80"/>
      <c r="C14" s="80"/>
      <c r="D14" s="80"/>
      <c r="E14" s="80"/>
      <c r="F14" s="80"/>
      <c r="G14" s="80"/>
      <c r="I14" s="80"/>
      <c r="J14" s="80"/>
      <c r="K14" s="80"/>
      <c r="M14" s="80"/>
    </row>
    <row r="15" customHeight="1" spans="3:13">
      <c r="C15" s="80"/>
      <c r="D15" s="80"/>
      <c r="E15" s="80"/>
      <c r="I15" s="80"/>
      <c r="J15" s="80"/>
      <c r="K15" s="80"/>
      <c r="M15" s="80"/>
    </row>
    <row r="16" customHeight="1" spans="3:13">
      <c r="C16" s="80"/>
      <c r="D16" s="80"/>
      <c r="E16" s="80"/>
      <c r="F16" s="80"/>
      <c r="I16" s="80"/>
      <c r="J16" s="80"/>
      <c r="K16" s="80"/>
      <c r="M16" s="80"/>
    </row>
    <row r="17" customHeight="1" spans="6:11">
      <c r="F17" s="80"/>
      <c r="I17" s="80"/>
      <c r="J17" s="80"/>
      <c r="K17" s="80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8888888888889" right="0.588888888888889" top="0.788888888888889" bottom="0.788888888888889" header="0.5" footer="0.5"/>
  <pageSetup paperSize="9" scale="88" fitToHeight="100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60"/>
  <sheetViews>
    <sheetView showGridLines="0" showZeros="0" topLeftCell="A15" workbookViewId="0">
      <selection activeCell="H41" sqref="H41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28.6666666666667" customWidth="1"/>
    <col min="5" max="5" width="43" customWidth="1"/>
    <col min="6" max="6" width="12.3333333333333" customWidth="1"/>
    <col min="7" max="7" width="43" customWidth="1"/>
    <col min="8" max="8" width="15.1666666666667" customWidth="1"/>
    <col min="9" max="16384" width="9.16666666666667" customWidth="1"/>
  </cols>
  <sheetData>
    <row r="1" ht="22.5" customHeight="1" spans="1:8">
      <c r="A1" s="121" t="s">
        <v>16</v>
      </c>
      <c r="B1" s="122"/>
      <c r="C1" s="122"/>
      <c r="D1" s="122"/>
      <c r="E1" s="122"/>
      <c r="F1" s="122"/>
      <c r="G1" s="122"/>
      <c r="H1" s="123"/>
    </row>
    <row r="2" ht="22.5" customHeight="1" spans="1:8">
      <c r="A2" s="124" t="s">
        <v>17</v>
      </c>
      <c r="B2" s="124"/>
      <c r="C2" s="124"/>
      <c r="D2" s="124"/>
      <c r="E2" s="124"/>
      <c r="F2" s="124"/>
      <c r="G2" s="124"/>
      <c r="H2" s="124"/>
    </row>
    <row r="3" ht="22.5" customHeight="1" spans="1:8">
      <c r="A3" s="125"/>
      <c r="B3" s="125"/>
      <c r="C3" s="126"/>
      <c r="D3" s="126"/>
      <c r="E3" s="127"/>
      <c r="F3" s="127"/>
      <c r="G3" s="127"/>
      <c r="H3" s="128" t="s">
        <v>48</v>
      </c>
    </row>
    <row r="4" ht="22.5" customHeight="1" spans="1:8">
      <c r="A4" s="129" t="s">
        <v>49</v>
      </c>
      <c r="B4" s="129"/>
      <c r="C4" s="129" t="s">
        <v>50</v>
      </c>
      <c r="D4" s="129"/>
      <c r="E4" s="129"/>
      <c r="F4" s="129"/>
      <c r="G4" s="129"/>
      <c r="H4" s="129"/>
    </row>
    <row r="5" ht="22.5" customHeight="1" spans="1:8">
      <c r="A5" s="129" t="s">
        <v>51</v>
      </c>
      <c r="B5" s="129" t="s">
        <v>52</v>
      </c>
      <c r="C5" s="129" t="s">
        <v>53</v>
      </c>
      <c r="D5" s="130" t="s">
        <v>52</v>
      </c>
      <c r="E5" s="129" t="s">
        <v>54</v>
      </c>
      <c r="F5" s="129" t="s">
        <v>52</v>
      </c>
      <c r="G5" s="129" t="s">
        <v>55</v>
      </c>
      <c r="H5" s="129" t="s">
        <v>52</v>
      </c>
    </row>
    <row r="6" ht="22.5" customHeight="1" spans="1:8">
      <c r="A6" s="155" t="s">
        <v>157</v>
      </c>
      <c r="B6" s="134">
        <v>717.82</v>
      </c>
      <c r="C6" s="155" t="s">
        <v>157</v>
      </c>
      <c r="D6" s="156">
        <v>717.82</v>
      </c>
      <c r="E6" s="136" t="s">
        <v>157</v>
      </c>
      <c r="F6" s="156">
        <v>717.82</v>
      </c>
      <c r="G6" s="136" t="s">
        <v>157</v>
      </c>
      <c r="H6" s="134"/>
    </row>
    <row r="7" ht="22.5" customHeight="1" spans="1:8">
      <c r="A7" s="131" t="s">
        <v>158</v>
      </c>
      <c r="B7" s="134">
        <v>717.82</v>
      </c>
      <c r="C7" s="157" t="s">
        <v>58</v>
      </c>
      <c r="D7" s="134">
        <v>690.82</v>
      </c>
      <c r="E7" s="136" t="s">
        <v>59</v>
      </c>
      <c r="F7" s="134">
        <f>F8+F9+F10</f>
        <v>622.62</v>
      </c>
      <c r="G7" s="136" t="s">
        <v>60</v>
      </c>
      <c r="H7" s="134">
        <v>492.28</v>
      </c>
    </row>
    <row r="8" ht="22.5" customHeight="1" spans="1:10">
      <c r="A8" s="158" t="s">
        <v>159</v>
      </c>
      <c r="B8" s="134"/>
      <c r="C8" s="157" t="s">
        <v>62</v>
      </c>
      <c r="D8" s="134"/>
      <c r="E8" s="136" t="s">
        <v>63</v>
      </c>
      <c r="F8" s="134">
        <v>492.28</v>
      </c>
      <c r="G8" s="136" t="s">
        <v>64</v>
      </c>
      <c r="H8" s="134">
        <v>201.98</v>
      </c>
      <c r="J8" s="80"/>
    </row>
    <row r="9" ht="22.5" customHeight="1" spans="1:8">
      <c r="A9" s="131" t="s">
        <v>160</v>
      </c>
      <c r="B9" s="134"/>
      <c r="C9" s="157" t="s">
        <v>66</v>
      </c>
      <c r="D9" s="134"/>
      <c r="E9" s="136" t="s">
        <v>67</v>
      </c>
      <c r="F9" s="134">
        <v>121.78</v>
      </c>
      <c r="G9" s="136" t="s">
        <v>68</v>
      </c>
      <c r="H9" s="134">
        <v>15</v>
      </c>
    </row>
    <row r="10" ht="22.5" customHeight="1" spans="1:8">
      <c r="A10" s="131" t="s">
        <v>161</v>
      </c>
      <c r="B10" s="134"/>
      <c r="C10" s="157" t="s">
        <v>70</v>
      </c>
      <c r="D10" s="134"/>
      <c r="E10" s="136" t="s">
        <v>71</v>
      </c>
      <c r="F10" s="134">
        <v>8.56</v>
      </c>
      <c r="G10" s="136" t="s">
        <v>72</v>
      </c>
      <c r="H10" s="134"/>
    </row>
    <row r="11" ht="22.5" customHeight="1" spans="1:8">
      <c r="A11" s="131"/>
      <c r="B11" s="134"/>
      <c r="C11" s="157" t="s">
        <v>74</v>
      </c>
      <c r="D11" s="134"/>
      <c r="E11" s="136" t="s">
        <v>75</v>
      </c>
      <c r="F11" s="108"/>
      <c r="G11" s="136" t="s">
        <v>76</v>
      </c>
      <c r="H11" s="134"/>
    </row>
    <row r="12" ht="22.5" customHeight="1" spans="1:8">
      <c r="A12" s="131"/>
      <c r="B12" s="134"/>
      <c r="C12" s="157" t="s">
        <v>78</v>
      </c>
      <c r="D12" s="134"/>
      <c r="E12" s="136" t="s">
        <v>79</v>
      </c>
      <c r="F12" s="134">
        <v>95.2</v>
      </c>
      <c r="G12" s="136" t="s">
        <v>80</v>
      </c>
      <c r="H12" s="134"/>
    </row>
    <row r="13" ht="22.5" customHeight="1" spans="1:8">
      <c r="A13" s="131"/>
      <c r="B13" s="134"/>
      <c r="C13" s="157" t="s">
        <v>82</v>
      </c>
      <c r="D13" s="134">
        <v>27</v>
      </c>
      <c r="E13" s="136" t="s">
        <v>63</v>
      </c>
      <c r="F13" s="134"/>
      <c r="G13" s="136" t="s">
        <v>83</v>
      </c>
      <c r="H13" s="134"/>
    </row>
    <row r="14" ht="22.5" customHeight="1" spans="1:8">
      <c r="A14" s="131"/>
      <c r="B14" s="134"/>
      <c r="C14" s="157" t="s">
        <v>85</v>
      </c>
      <c r="D14" s="134"/>
      <c r="E14" s="136" t="s">
        <v>67</v>
      </c>
      <c r="F14" s="134">
        <v>80.2</v>
      </c>
      <c r="G14" s="136" t="s">
        <v>86</v>
      </c>
      <c r="H14" s="134"/>
    </row>
    <row r="15" ht="22.5" customHeight="1" spans="1:8">
      <c r="A15" s="159"/>
      <c r="B15" s="134"/>
      <c r="C15" s="157" t="s">
        <v>88</v>
      </c>
      <c r="D15" s="134"/>
      <c r="E15" s="136" t="s">
        <v>89</v>
      </c>
      <c r="F15" s="134"/>
      <c r="G15" s="136" t="s">
        <v>90</v>
      </c>
      <c r="H15" s="134">
        <v>8.56</v>
      </c>
    </row>
    <row r="16" ht="22.5" customHeight="1" spans="1:8">
      <c r="A16" s="159"/>
      <c r="B16" s="134"/>
      <c r="C16" s="157" t="s">
        <v>92</v>
      </c>
      <c r="D16" s="134"/>
      <c r="E16" s="136" t="s">
        <v>93</v>
      </c>
      <c r="F16" s="134"/>
      <c r="G16" s="136" t="s">
        <v>94</v>
      </c>
      <c r="H16" s="134"/>
    </row>
    <row r="17" ht="22.5" customHeight="1" spans="1:8">
      <c r="A17" s="159"/>
      <c r="B17" s="134"/>
      <c r="C17" s="157" t="s">
        <v>96</v>
      </c>
      <c r="D17" s="134"/>
      <c r="E17" s="136" t="s">
        <v>97</v>
      </c>
      <c r="F17" s="134"/>
      <c r="G17" s="136" t="s">
        <v>98</v>
      </c>
      <c r="H17" s="134"/>
    </row>
    <row r="18" ht="22.5" customHeight="1" spans="1:8">
      <c r="A18" s="159"/>
      <c r="B18" s="132"/>
      <c r="C18" s="157" t="s">
        <v>99</v>
      </c>
      <c r="D18" s="134"/>
      <c r="E18" s="136" t="s">
        <v>100</v>
      </c>
      <c r="F18" s="134">
        <v>15</v>
      </c>
      <c r="G18" s="136" t="s">
        <v>101</v>
      </c>
      <c r="H18" s="134"/>
    </row>
    <row r="19" ht="22.5" customHeight="1" spans="1:8">
      <c r="A19" s="138"/>
      <c r="B19" s="139"/>
      <c r="C19" s="157" t="s">
        <v>102</v>
      </c>
      <c r="D19" s="134"/>
      <c r="E19" s="136" t="s">
        <v>103</v>
      </c>
      <c r="F19" s="134"/>
      <c r="G19" s="136" t="s">
        <v>104</v>
      </c>
      <c r="H19" s="134"/>
    </row>
    <row r="20" ht="22.5" customHeight="1" spans="1:8">
      <c r="A20" s="138"/>
      <c r="B20" s="132"/>
      <c r="C20" s="157" t="s">
        <v>105</v>
      </c>
      <c r="D20" s="134"/>
      <c r="E20" s="136" t="s">
        <v>106</v>
      </c>
      <c r="F20" s="134"/>
      <c r="G20" s="136" t="s">
        <v>107</v>
      </c>
      <c r="H20" s="134"/>
    </row>
    <row r="21" ht="22.5" customHeight="1" spans="1:8">
      <c r="A21" s="93"/>
      <c r="B21" s="132"/>
      <c r="C21" s="157" t="s">
        <v>108</v>
      </c>
      <c r="D21" s="134"/>
      <c r="E21" s="136" t="s">
        <v>109</v>
      </c>
      <c r="F21" s="134"/>
      <c r="G21" s="136" t="s">
        <v>110</v>
      </c>
      <c r="H21" s="134"/>
    </row>
    <row r="22" ht="22.5" customHeight="1" spans="1:8">
      <c r="A22" s="108"/>
      <c r="B22" s="132"/>
      <c r="C22" s="157" t="s">
        <v>111</v>
      </c>
      <c r="D22" s="134"/>
      <c r="E22" s="136" t="s">
        <v>112</v>
      </c>
      <c r="F22" s="134"/>
      <c r="G22" s="136"/>
      <c r="H22" s="134"/>
    </row>
    <row r="23" ht="22.5" customHeight="1" spans="1:8">
      <c r="A23" s="160"/>
      <c r="B23" s="132"/>
      <c r="C23" s="157" t="s">
        <v>113</v>
      </c>
      <c r="D23" s="134"/>
      <c r="E23" s="140" t="s">
        <v>114</v>
      </c>
      <c r="F23" s="134"/>
      <c r="G23" s="140"/>
      <c r="H23" s="134"/>
    </row>
    <row r="24" ht="22.5" customHeight="1" spans="1:8">
      <c r="A24" s="160"/>
      <c r="B24" s="132"/>
      <c r="C24" s="157" t="s">
        <v>115</v>
      </c>
      <c r="D24" s="134"/>
      <c r="E24" s="140" t="s">
        <v>116</v>
      </c>
      <c r="F24" s="134"/>
      <c r="G24" s="140"/>
      <c r="H24" s="134"/>
    </row>
    <row r="25" ht="22.5" customHeight="1" spans="1:9">
      <c r="A25" s="160"/>
      <c r="B25" s="132"/>
      <c r="C25" s="157" t="s">
        <v>117</v>
      </c>
      <c r="D25" s="134"/>
      <c r="E25" s="140" t="s">
        <v>118</v>
      </c>
      <c r="F25" s="134"/>
      <c r="G25" s="140"/>
      <c r="H25" s="134"/>
      <c r="I25" s="80"/>
    </row>
    <row r="26" ht="22.5" customHeight="1" spans="1:10">
      <c r="A26" s="160"/>
      <c r="B26" s="132"/>
      <c r="C26" s="157" t="s">
        <v>119</v>
      </c>
      <c r="D26" s="134"/>
      <c r="E26" s="136"/>
      <c r="F26" s="136"/>
      <c r="G26" s="136"/>
      <c r="H26" s="134"/>
      <c r="I26" s="80"/>
      <c r="J26" s="80"/>
    </row>
    <row r="27" ht="22.5" customHeight="1" spans="1:10">
      <c r="A27" s="108"/>
      <c r="B27" s="139"/>
      <c r="C27" s="157" t="s">
        <v>120</v>
      </c>
      <c r="D27" s="134"/>
      <c r="E27" s="161"/>
      <c r="F27" s="136"/>
      <c r="G27" s="136"/>
      <c r="H27" s="134"/>
      <c r="I27" s="80"/>
      <c r="J27" s="80"/>
    </row>
    <row r="28" ht="22.5" customHeight="1" spans="1:10">
      <c r="A28" s="160"/>
      <c r="B28" s="132"/>
      <c r="C28" s="157" t="s">
        <v>121</v>
      </c>
      <c r="D28" s="134"/>
      <c r="E28" s="136"/>
      <c r="F28" s="136"/>
      <c r="G28" s="136"/>
      <c r="H28" s="134"/>
      <c r="I28" s="80"/>
      <c r="J28" s="80"/>
    </row>
    <row r="29" ht="22.5" customHeight="1" spans="1:10">
      <c r="A29" s="108"/>
      <c r="B29" s="139"/>
      <c r="C29" s="157" t="s">
        <v>122</v>
      </c>
      <c r="D29" s="134"/>
      <c r="E29" s="136"/>
      <c r="F29" s="136"/>
      <c r="G29" s="136"/>
      <c r="H29" s="134"/>
      <c r="I29" s="80"/>
      <c r="J29" s="80"/>
    </row>
    <row r="30" ht="22.5" customHeight="1" spans="1:9">
      <c r="A30" s="108"/>
      <c r="B30" s="132"/>
      <c r="C30" s="157" t="s">
        <v>123</v>
      </c>
      <c r="D30" s="134"/>
      <c r="E30" s="136"/>
      <c r="F30" s="136"/>
      <c r="G30" s="136"/>
      <c r="H30" s="134"/>
      <c r="I30" s="80"/>
    </row>
    <row r="31" ht="22.5" customHeight="1" spans="1:8">
      <c r="A31" s="108"/>
      <c r="B31" s="132"/>
      <c r="C31" s="157" t="s">
        <v>124</v>
      </c>
      <c r="D31" s="134"/>
      <c r="E31" s="136"/>
      <c r="F31" s="136"/>
      <c r="G31" s="136"/>
      <c r="H31" s="134"/>
    </row>
    <row r="32" ht="22.5" customHeight="1" spans="1:8">
      <c r="A32" s="108"/>
      <c r="B32" s="132"/>
      <c r="C32" s="157" t="s">
        <v>125</v>
      </c>
      <c r="D32" s="134"/>
      <c r="E32" s="136"/>
      <c r="F32" s="136"/>
      <c r="G32" s="136"/>
      <c r="H32" s="134"/>
    </row>
    <row r="33" ht="22.5" customHeight="1" spans="1:10">
      <c r="A33" s="108"/>
      <c r="B33" s="132"/>
      <c r="C33" s="157" t="s">
        <v>126</v>
      </c>
      <c r="D33" s="134"/>
      <c r="E33" s="136"/>
      <c r="F33" s="136"/>
      <c r="G33" s="136"/>
      <c r="H33" s="134"/>
      <c r="I33" s="80"/>
      <c r="J33" s="80"/>
    </row>
    <row r="34" ht="22.5" customHeight="1" spans="1:8">
      <c r="A34" s="93"/>
      <c r="B34" s="132"/>
      <c r="C34" s="157" t="s">
        <v>127</v>
      </c>
      <c r="D34" s="134"/>
      <c r="E34" s="136"/>
      <c r="F34" s="136"/>
      <c r="G34" s="136"/>
      <c r="H34" s="134"/>
    </row>
    <row r="35" ht="22.5" customHeight="1" spans="1:8">
      <c r="A35" s="108"/>
      <c r="B35" s="132"/>
      <c r="C35" s="157" t="s">
        <v>128</v>
      </c>
      <c r="D35" s="141"/>
      <c r="E35" s="131"/>
      <c r="F35" s="131"/>
      <c r="G35" s="131"/>
      <c r="H35" s="142"/>
    </row>
    <row r="36" ht="18" customHeight="1" spans="1:8">
      <c r="A36" s="130" t="s">
        <v>129</v>
      </c>
      <c r="B36" s="139">
        <v>717.82</v>
      </c>
      <c r="C36" s="130" t="s">
        <v>130</v>
      </c>
      <c r="D36" s="141">
        <v>717.82</v>
      </c>
      <c r="E36" s="130" t="s">
        <v>130</v>
      </c>
      <c r="F36" s="130">
        <v>717.82</v>
      </c>
      <c r="G36" s="130" t="s">
        <v>130</v>
      </c>
      <c r="H36" s="141">
        <v>717.82</v>
      </c>
    </row>
    <row r="37" ht="18" customHeight="1" spans="1:8">
      <c r="A37" s="157" t="s">
        <v>135</v>
      </c>
      <c r="B37" s="132"/>
      <c r="C37" s="159" t="s">
        <v>132</v>
      </c>
      <c r="D37" s="141"/>
      <c r="E37" s="159" t="s">
        <v>132</v>
      </c>
      <c r="F37" s="159"/>
      <c r="G37" s="159" t="s">
        <v>132</v>
      </c>
      <c r="H37" s="142"/>
    </row>
    <row r="38" ht="18" customHeight="1" spans="1:8">
      <c r="A38" s="157"/>
      <c r="B38" s="132"/>
      <c r="C38" s="138"/>
      <c r="D38" s="134"/>
      <c r="E38" s="138"/>
      <c r="F38" s="138"/>
      <c r="G38" s="138"/>
      <c r="H38" s="134"/>
    </row>
    <row r="39" ht="22.5" customHeight="1" spans="1:8">
      <c r="A39" s="157"/>
      <c r="B39" s="132"/>
      <c r="C39" s="162"/>
      <c r="D39" s="163"/>
      <c r="E39" s="108"/>
      <c r="F39" s="108"/>
      <c r="G39" s="108"/>
      <c r="H39" s="141"/>
    </row>
    <row r="40" ht="21" customHeight="1" spans="1:8">
      <c r="A40" s="108"/>
      <c r="B40" s="132"/>
      <c r="C40" s="93"/>
      <c r="D40" s="163"/>
      <c r="E40" s="93"/>
      <c r="F40" s="93"/>
      <c r="G40" s="93"/>
      <c r="H40" s="163"/>
    </row>
    <row r="41" ht="18" customHeight="1" spans="1:8">
      <c r="A41" s="129" t="s">
        <v>138</v>
      </c>
      <c r="B41" s="139">
        <f>B6</f>
        <v>717.82</v>
      </c>
      <c r="C41" s="164" t="s">
        <v>139</v>
      </c>
      <c r="D41" s="163">
        <v>717.82</v>
      </c>
      <c r="E41" s="129" t="s">
        <v>139</v>
      </c>
      <c r="F41" s="129">
        <v>717.82</v>
      </c>
      <c r="G41" s="129" t="s">
        <v>139</v>
      </c>
      <c r="H41" s="141">
        <v>717.82</v>
      </c>
    </row>
    <row r="42" customHeight="1" spans="4:8">
      <c r="D42" s="80"/>
      <c r="H42" s="80"/>
    </row>
    <row r="43" customHeight="1" spans="4:8">
      <c r="D43" s="80"/>
      <c r="H43" s="80"/>
    </row>
    <row r="44" customHeight="1" spans="4:8">
      <c r="D44" s="80"/>
      <c r="H44" s="80"/>
    </row>
    <row r="45" customHeight="1" spans="4:8">
      <c r="D45" s="80"/>
      <c r="H45" s="80"/>
    </row>
    <row r="46" customHeight="1" spans="4:8">
      <c r="D46" s="80"/>
      <c r="H46" s="80"/>
    </row>
    <row r="47" customHeight="1" spans="4:8">
      <c r="D47" s="80"/>
      <c r="H47" s="80"/>
    </row>
    <row r="48" customHeight="1" spans="4:8">
      <c r="D48" s="80"/>
      <c r="H48" s="80"/>
    </row>
    <row r="49" customHeight="1" spans="4:8">
      <c r="D49" s="80"/>
      <c r="H49" s="80"/>
    </row>
    <row r="50" customHeight="1" spans="4:8">
      <c r="D50" s="80"/>
      <c r="H50" s="80"/>
    </row>
    <row r="51" customHeight="1" spans="4:8">
      <c r="D51" s="80"/>
      <c r="H51" s="80"/>
    </row>
    <row r="52" customHeight="1" spans="4:8">
      <c r="D52" s="80"/>
      <c r="H52" s="80"/>
    </row>
    <row r="53" customHeight="1" spans="4:8">
      <c r="D53" s="80"/>
      <c r="H53" s="80"/>
    </row>
    <row r="54" customHeight="1" spans="4:8">
      <c r="D54" s="80"/>
      <c r="H54" s="80"/>
    </row>
    <row r="55" customHeight="1" spans="8:8">
      <c r="H55" s="80"/>
    </row>
    <row r="56" customHeight="1" spans="8:8">
      <c r="H56" s="80"/>
    </row>
    <row r="57" customHeight="1" spans="8:8">
      <c r="H57" s="80"/>
    </row>
    <row r="58" customHeight="1" spans="8:8">
      <c r="H58" s="80"/>
    </row>
    <row r="59" customHeight="1" spans="8:8">
      <c r="H59" s="80"/>
    </row>
    <row r="60" customHeight="1" spans="8:8">
      <c r="H60" s="80"/>
    </row>
  </sheetData>
  <mergeCells count="4">
    <mergeCell ref="A2:H2"/>
    <mergeCell ref="A3:B3"/>
    <mergeCell ref="A4:B4"/>
    <mergeCell ref="C4:H4"/>
  </mergeCells>
  <printOptions horizontalCentered="1"/>
  <pageMargins left="0.75" right="0.75" top="0.788888888888889" bottom="1" header="0" footer="0"/>
  <pageSetup paperSize="9" scale="45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15"/>
  <sheetViews>
    <sheetView showGridLines="0" showZeros="0" workbookViewId="0">
      <selection activeCell="G11" sqref="G11"/>
    </sheetView>
  </sheetViews>
  <sheetFormatPr defaultColWidth="9.16666666666667" defaultRowHeight="12.75" customHeight="1" outlineLevelCol="6"/>
  <cols>
    <col min="1" max="1" width="21.3333333333333" customWidth="1"/>
    <col min="2" max="2" width="25" customWidth="1"/>
    <col min="3" max="5" width="21.3333333333333" customWidth="1"/>
    <col min="6" max="6" width="19.3333333333333" customWidth="1"/>
    <col min="7" max="7" width="21.3333333333333" customWidth="1"/>
    <col min="8" max="16384" width="9.16666666666667" customWidth="1"/>
  </cols>
  <sheetData>
    <row r="1" ht="30" customHeight="1" spans="1:1">
      <c r="A1" s="80" t="s">
        <v>18</v>
      </c>
    </row>
    <row r="2" ht="28.5" customHeight="1" spans="1:7">
      <c r="A2" s="103" t="s">
        <v>162</v>
      </c>
      <c r="B2" s="103"/>
      <c r="C2" s="103"/>
      <c r="D2" s="103"/>
      <c r="E2" s="103"/>
      <c r="F2" s="103"/>
      <c r="G2" s="103"/>
    </row>
    <row r="3" ht="22.5" customHeight="1" spans="7:7">
      <c r="G3" s="102" t="s">
        <v>48</v>
      </c>
    </row>
    <row r="4" ht="20" customHeight="1" spans="1:7">
      <c r="A4" s="105" t="s">
        <v>163</v>
      </c>
      <c r="B4" s="105" t="s">
        <v>164</v>
      </c>
      <c r="C4" s="105" t="s">
        <v>143</v>
      </c>
      <c r="D4" s="105" t="s">
        <v>165</v>
      </c>
      <c r="E4" s="105" t="s">
        <v>166</v>
      </c>
      <c r="F4" s="105" t="s">
        <v>167</v>
      </c>
      <c r="G4" s="105" t="s">
        <v>168</v>
      </c>
    </row>
    <row r="5" ht="20" customHeight="1" spans="1:7">
      <c r="A5" s="90" t="s">
        <v>169</v>
      </c>
      <c r="B5" s="90" t="s">
        <v>143</v>
      </c>
      <c r="C5" s="90">
        <v>717.82</v>
      </c>
      <c r="D5" s="90">
        <v>500.84</v>
      </c>
      <c r="E5" s="90">
        <v>121.78</v>
      </c>
      <c r="F5" s="90">
        <v>95.2</v>
      </c>
      <c r="G5" s="90"/>
    </row>
    <row r="6" ht="20" customHeight="1" spans="1:7">
      <c r="A6" s="153" t="s">
        <v>170</v>
      </c>
      <c r="B6" s="153" t="s">
        <v>171</v>
      </c>
      <c r="C6" s="153">
        <v>690.82</v>
      </c>
      <c r="D6" s="153">
        <v>500.84</v>
      </c>
      <c r="E6" s="153">
        <v>121.78</v>
      </c>
      <c r="F6" s="153">
        <v>68.2</v>
      </c>
      <c r="G6" s="153"/>
    </row>
    <row r="7" ht="20" customHeight="1" spans="1:7">
      <c r="A7" s="153" t="s">
        <v>172</v>
      </c>
      <c r="B7" s="153" t="s">
        <v>173</v>
      </c>
      <c r="C7" s="153">
        <f>C8+C9+C10+C11</f>
        <v>690.82</v>
      </c>
      <c r="D7" s="153">
        <v>500.84</v>
      </c>
      <c r="E7" s="153">
        <v>121.78</v>
      </c>
      <c r="F7" s="153">
        <v>68.2</v>
      </c>
      <c r="G7" s="153"/>
    </row>
    <row r="8" ht="20" customHeight="1" spans="1:7">
      <c r="A8" s="153" t="s">
        <v>174</v>
      </c>
      <c r="B8" s="153" t="s">
        <v>175</v>
      </c>
      <c r="C8" s="153">
        <v>622.62</v>
      </c>
      <c r="D8" s="153">
        <v>500.84</v>
      </c>
      <c r="E8" s="153">
        <v>121.78</v>
      </c>
      <c r="F8" s="153">
        <v>0</v>
      </c>
      <c r="G8" s="153"/>
    </row>
    <row r="9" ht="20" customHeight="1" spans="1:7">
      <c r="A9" s="153" t="s">
        <v>176</v>
      </c>
      <c r="B9" s="153" t="s">
        <v>177</v>
      </c>
      <c r="C9" s="153">
        <v>22.2</v>
      </c>
      <c r="D9" s="153">
        <v>0</v>
      </c>
      <c r="E9" s="153">
        <v>0</v>
      </c>
      <c r="F9" s="153">
        <v>22.2</v>
      </c>
      <c r="G9" s="153"/>
    </row>
    <row r="10" ht="20" customHeight="1" spans="1:7">
      <c r="A10" s="153" t="s">
        <v>178</v>
      </c>
      <c r="B10" s="153" t="s">
        <v>179</v>
      </c>
      <c r="C10" s="153">
        <v>31</v>
      </c>
      <c r="D10" s="153">
        <v>0</v>
      </c>
      <c r="E10" s="153">
        <v>0</v>
      </c>
      <c r="F10" s="153">
        <v>31</v>
      </c>
      <c r="G10" s="153"/>
    </row>
    <row r="11" ht="20" customHeight="1" spans="1:7">
      <c r="A11" s="153" t="s">
        <v>180</v>
      </c>
      <c r="B11" s="153" t="s">
        <v>181</v>
      </c>
      <c r="C11" s="153">
        <v>15</v>
      </c>
      <c r="D11" s="154">
        <v>0</v>
      </c>
      <c r="E11" s="153">
        <v>0</v>
      </c>
      <c r="F11" s="153">
        <v>15</v>
      </c>
      <c r="G11" s="153"/>
    </row>
    <row r="12" ht="20" customHeight="1" spans="1:7">
      <c r="A12" s="154" t="s">
        <v>182</v>
      </c>
      <c r="B12" s="153" t="s">
        <v>183</v>
      </c>
      <c r="C12" s="154">
        <v>27</v>
      </c>
      <c r="D12" s="154">
        <v>0</v>
      </c>
      <c r="E12" s="154">
        <v>0</v>
      </c>
      <c r="F12" s="154">
        <v>27</v>
      </c>
      <c r="G12" s="154"/>
    </row>
    <row r="13" ht="20" customHeight="1" spans="1:7">
      <c r="A13" s="154" t="s">
        <v>184</v>
      </c>
      <c r="B13" s="153" t="s">
        <v>185</v>
      </c>
      <c r="C13" s="154">
        <v>27</v>
      </c>
      <c r="D13" s="154">
        <v>0</v>
      </c>
      <c r="E13" s="154">
        <v>0</v>
      </c>
      <c r="F13" s="154">
        <v>27</v>
      </c>
      <c r="G13" s="154"/>
    </row>
    <row r="14" ht="20" customHeight="1" spans="1:7">
      <c r="A14" s="154" t="s">
        <v>186</v>
      </c>
      <c r="B14" s="153" t="s">
        <v>187</v>
      </c>
      <c r="C14" s="154">
        <v>27</v>
      </c>
      <c r="D14" s="154">
        <v>0</v>
      </c>
      <c r="E14" s="154">
        <v>0</v>
      </c>
      <c r="F14" s="154">
        <v>27</v>
      </c>
      <c r="G14" s="154"/>
    </row>
    <row r="15" customHeight="1" spans="2:2">
      <c r="B15" s="80"/>
    </row>
  </sheetData>
  <mergeCells count="1">
    <mergeCell ref="A2:G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33"/>
  <sheetViews>
    <sheetView showGridLines="0" showZeros="0" topLeftCell="A2" workbookViewId="0">
      <selection activeCell="A30" sqref="A30:B31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16384" width="9.16666666666667" customWidth="1"/>
  </cols>
  <sheetData>
    <row r="1" ht="30" customHeight="1" spans="1:1">
      <c r="A1" s="80" t="s">
        <v>20</v>
      </c>
    </row>
    <row r="2" ht="28.5" customHeight="1" spans="1:9">
      <c r="A2" s="81" t="s">
        <v>188</v>
      </c>
      <c r="B2" s="81"/>
      <c r="C2" s="81"/>
      <c r="D2" s="81"/>
      <c r="E2" s="81"/>
      <c r="F2" s="81"/>
      <c r="G2" s="81"/>
      <c r="H2" s="81"/>
      <c r="I2" s="81"/>
    </row>
    <row r="3" ht="22.5" customHeight="1" spans="9:9">
      <c r="I3" s="102" t="s">
        <v>48</v>
      </c>
    </row>
    <row r="4" ht="22.5" customHeight="1" spans="1:9">
      <c r="A4" s="105" t="s">
        <v>189</v>
      </c>
      <c r="B4" s="105" t="s">
        <v>190</v>
      </c>
      <c r="C4" s="105" t="s">
        <v>191</v>
      </c>
      <c r="D4" s="105" t="s">
        <v>192</v>
      </c>
      <c r="E4" s="105" t="s">
        <v>143</v>
      </c>
      <c r="F4" s="105" t="s">
        <v>165</v>
      </c>
      <c r="G4" s="105" t="s">
        <v>166</v>
      </c>
      <c r="H4" s="105" t="s">
        <v>167</v>
      </c>
      <c r="I4" s="105" t="s">
        <v>168</v>
      </c>
    </row>
    <row r="5" ht="15.75" customHeight="1" spans="1:9">
      <c r="A5" s="147" t="s">
        <v>169</v>
      </c>
      <c r="B5" s="147" t="s">
        <v>143</v>
      </c>
      <c r="C5" s="149" t="s">
        <v>169</v>
      </c>
      <c r="D5" s="147" t="s">
        <v>169</v>
      </c>
      <c r="E5" s="150">
        <f>F5+G5+H5</f>
        <v>717.82</v>
      </c>
      <c r="F5" s="150">
        <f>F6+F30</f>
        <v>500.84</v>
      </c>
      <c r="G5" s="150">
        <v>121.78</v>
      </c>
      <c r="H5" s="150">
        <v>95.2</v>
      </c>
      <c r="I5" s="151"/>
    </row>
    <row r="6" customHeight="1" spans="1:9">
      <c r="A6" s="147" t="s">
        <v>193</v>
      </c>
      <c r="B6" s="147" t="s">
        <v>194</v>
      </c>
      <c r="C6" s="149" t="s">
        <v>169</v>
      </c>
      <c r="D6" s="147"/>
      <c r="E6" s="150">
        <v>492.28</v>
      </c>
      <c r="F6" s="150">
        <v>492.28</v>
      </c>
      <c r="G6" s="150">
        <v>0</v>
      </c>
      <c r="H6" s="150">
        <v>0</v>
      </c>
      <c r="I6" s="152"/>
    </row>
    <row r="7" customHeight="1" spans="1:9">
      <c r="A7" s="147" t="s">
        <v>195</v>
      </c>
      <c r="B7" s="147" t="s">
        <v>196</v>
      </c>
      <c r="C7" s="149" t="s">
        <v>197</v>
      </c>
      <c r="D7" s="147" t="s">
        <v>198</v>
      </c>
      <c r="E7" s="150">
        <v>347</v>
      </c>
      <c r="F7" s="150">
        <v>347</v>
      </c>
      <c r="G7" s="150">
        <v>0</v>
      </c>
      <c r="H7" s="150">
        <v>0</v>
      </c>
      <c r="I7" s="152"/>
    </row>
    <row r="8" customHeight="1" spans="1:9">
      <c r="A8" s="147" t="s">
        <v>199</v>
      </c>
      <c r="B8" s="147" t="s">
        <v>200</v>
      </c>
      <c r="C8" s="149" t="s">
        <v>201</v>
      </c>
      <c r="D8" s="147" t="s">
        <v>202</v>
      </c>
      <c r="E8" s="150">
        <v>55.52</v>
      </c>
      <c r="F8" s="150">
        <v>55.52</v>
      </c>
      <c r="G8" s="150">
        <v>0</v>
      </c>
      <c r="H8" s="150">
        <v>0</v>
      </c>
      <c r="I8" s="152"/>
    </row>
    <row r="9" customHeight="1" spans="1:9">
      <c r="A9" s="147" t="s">
        <v>203</v>
      </c>
      <c r="B9" s="147" t="s">
        <v>204</v>
      </c>
      <c r="C9" s="149" t="s">
        <v>201</v>
      </c>
      <c r="D9" s="147" t="s">
        <v>202</v>
      </c>
      <c r="E9" s="150">
        <v>27.76</v>
      </c>
      <c r="F9" s="150">
        <v>27.76</v>
      </c>
      <c r="G9" s="150">
        <v>0</v>
      </c>
      <c r="H9" s="150">
        <v>0</v>
      </c>
      <c r="I9" s="152"/>
    </row>
    <row r="10" customHeight="1" spans="1:9">
      <c r="A10" s="147" t="s">
        <v>205</v>
      </c>
      <c r="B10" s="147" t="s">
        <v>206</v>
      </c>
      <c r="C10" s="149" t="s">
        <v>207</v>
      </c>
      <c r="D10" s="147" t="s">
        <v>208</v>
      </c>
      <c r="E10" s="150">
        <v>42</v>
      </c>
      <c r="F10" s="150">
        <v>42</v>
      </c>
      <c r="G10" s="150">
        <v>0</v>
      </c>
      <c r="H10" s="150">
        <v>0</v>
      </c>
      <c r="I10" s="152"/>
    </row>
    <row r="11" customHeight="1" spans="1:9">
      <c r="A11" s="147" t="s">
        <v>209</v>
      </c>
      <c r="B11" s="147" t="s">
        <v>210</v>
      </c>
      <c r="C11" s="149" t="s">
        <v>211</v>
      </c>
      <c r="D11" s="147" t="s">
        <v>212</v>
      </c>
      <c r="E11" s="150">
        <v>20</v>
      </c>
      <c r="F11" s="150">
        <v>20</v>
      </c>
      <c r="G11" s="150">
        <v>0</v>
      </c>
      <c r="H11" s="150">
        <v>0</v>
      </c>
      <c r="I11" s="152"/>
    </row>
    <row r="12" customHeight="1" spans="1:9">
      <c r="A12" s="147" t="s">
        <v>213</v>
      </c>
      <c r="B12" s="147" t="s">
        <v>214</v>
      </c>
      <c r="C12" s="149" t="s">
        <v>169</v>
      </c>
      <c r="D12" s="147" t="s">
        <v>169</v>
      </c>
      <c r="E12" s="150">
        <f>G12+H12</f>
        <v>201.98</v>
      </c>
      <c r="F12" s="150">
        <v>0</v>
      </c>
      <c r="G12" s="150">
        <v>121.78</v>
      </c>
      <c r="H12" s="150">
        <v>80.2</v>
      </c>
      <c r="I12" s="113"/>
    </row>
    <row r="13" customHeight="1" spans="1:9">
      <c r="A13" s="147" t="s">
        <v>215</v>
      </c>
      <c r="B13" s="147" t="s">
        <v>216</v>
      </c>
      <c r="C13" s="149" t="s">
        <v>217</v>
      </c>
      <c r="D13" s="147" t="s">
        <v>218</v>
      </c>
      <c r="E13" s="150">
        <f>G13+H13+F13</f>
        <v>19</v>
      </c>
      <c r="F13" s="150">
        <v>0</v>
      </c>
      <c r="G13" s="150">
        <v>19</v>
      </c>
      <c r="H13" s="150"/>
      <c r="I13" s="113"/>
    </row>
    <row r="14" customHeight="1" spans="1:9">
      <c r="A14" s="147" t="s">
        <v>219</v>
      </c>
      <c r="B14" s="147" t="s">
        <v>220</v>
      </c>
      <c r="C14" s="149" t="s">
        <v>217</v>
      </c>
      <c r="D14" s="147" t="s">
        <v>218</v>
      </c>
      <c r="E14" s="150">
        <f>G14+H14+F14</f>
        <v>15.3</v>
      </c>
      <c r="F14" s="150">
        <v>0</v>
      </c>
      <c r="G14" s="150">
        <v>0</v>
      </c>
      <c r="H14" s="150">
        <v>15.3</v>
      </c>
      <c r="I14" s="113"/>
    </row>
    <row r="15" customHeight="1" spans="1:9">
      <c r="A15" s="147" t="s">
        <v>221</v>
      </c>
      <c r="B15" s="147" t="s">
        <v>222</v>
      </c>
      <c r="C15" s="149" t="s">
        <v>217</v>
      </c>
      <c r="D15" s="147" t="s">
        <v>218</v>
      </c>
      <c r="E15" s="150">
        <f t="shared" ref="E15:E34" si="0">G15+H15+F15</f>
        <v>2</v>
      </c>
      <c r="F15" s="150">
        <v>0</v>
      </c>
      <c r="G15" s="150">
        <v>2</v>
      </c>
      <c r="H15" s="150">
        <v>0</v>
      </c>
      <c r="I15" s="113"/>
    </row>
    <row r="16" customHeight="1" spans="1:9">
      <c r="A16" s="147" t="s">
        <v>223</v>
      </c>
      <c r="B16" s="147" t="s">
        <v>224</v>
      </c>
      <c r="C16" s="149" t="s">
        <v>217</v>
      </c>
      <c r="D16" s="147" t="s">
        <v>218</v>
      </c>
      <c r="E16" s="150">
        <f>G16+H16+F16</f>
        <v>4</v>
      </c>
      <c r="F16" s="150">
        <v>0</v>
      </c>
      <c r="G16" s="150">
        <v>4</v>
      </c>
      <c r="H16" s="150">
        <v>0</v>
      </c>
      <c r="I16" s="113"/>
    </row>
    <row r="17" customHeight="1" spans="1:9">
      <c r="A17" s="147" t="s">
        <v>225</v>
      </c>
      <c r="B17" s="147" t="s">
        <v>226</v>
      </c>
      <c r="C17" s="149" t="s">
        <v>217</v>
      </c>
      <c r="D17" s="147" t="s">
        <v>218</v>
      </c>
      <c r="E17" s="150">
        <f>G17+H17+F17</f>
        <v>9</v>
      </c>
      <c r="F17" s="150">
        <v>0</v>
      </c>
      <c r="G17" s="150">
        <v>7.7</v>
      </c>
      <c r="H17" s="150">
        <v>1.3</v>
      </c>
      <c r="I17" s="113"/>
    </row>
    <row r="18" customHeight="1" spans="1:9">
      <c r="A18" s="147" t="s">
        <v>227</v>
      </c>
      <c r="B18" s="147" t="s">
        <v>228</v>
      </c>
      <c r="C18" s="149" t="s">
        <v>217</v>
      </c>
      <c r="D18" s="147" t="s">
        <v>218</v>
      </c>
      <c r="E18" s="150">
        <f>G18+H18+F18</f>
        <v>8</v>
      </c>
      <c r="F18" s="150">
        <v>0</v>
      </c>
      <c r="G18" s="150">
        <v>8</v>
      </c>
      <c r="H18" s="150">
        <v>0</v>
      </c>
      <c r="I18" s="113"/>
    </row>
    <row r="19" customHeight="1" spans="1:9">
      <c r="A19" s="147" t="s">
        <v>229</v>
      </c>
      <c r="B19" s="147" t="s">
        <v>230</v>
      </c>
      <c r="C19" s="149" t="s">
        <v>217</v>
      </c>
      <c r="D19" s="147" t="s">
        <v>218</v>
      </c>
      <c r="E19" s="150">
        <f>G19+H19+F19</f>
        <v>1</v>
      </c>
      <c r="F19" s="150">
        <v>0</v>
      </c>
      <c r="G19" s="150">
        <v>1</v>
      </c>
      <c r="H19" s="150">
        <v>0</v>
      </c>
      <c r="I19" s="113"/>
    </row>
    <row r="20" customHeight="1" spans="1:9">
      <c r="A20" s="147" t="s">
        <v>231</v>
      </c>
      <c r="B20" s="147" t="s">
        <v>232</v>
      </c>
      <c r="C20" s="149" t="s">
        <v>217</v>
      </c>
      <c r="D20" s="147" t="s">
        <v>218</v>
      </c>
      <c r="E20" s="150">
        <f>G20+H20+F20</f>
        <v>29.4</v>
      </c>
      <c r="F20" s="150">
        <v>0</v>
      </c>
      <c r="G20" s="150">
        <v>12</v>
      </c>
      <c r="H20" s="150">
        <v>17.4</v>
      </c>
      <c r="I20" s="113"/>
    </row>
    <row r="21" customHeight="1" spans="1:9">
      <c r="A21" s="147" t="s">
        <v>233</v>
      </c>
      <c r="B21" s="147" t="s">
        <v>234</v>
      </c>
      <c r="C21" s="149" t="s">
        <v>235</v>
      </c>
      <c r="D21" s="147" t="s">
        <v>236</v>
      </c>
      <c r="E21" s="150">
        <f>G21+H21+F21</f>
        <v>10</v>
      </c>
      <c r="F21" s="150">
        <v>0</v>
      </c>
      <c r="G21" s="150">
        <v>10</v>
      </c>
      <c r="H21" s="150">
        <v>0</v>
      </c>
      <c r="I21" s="113"/>
    </row>
    <row r="22" customHeight="1" spans="1:9">
      <c r="A22" s="147" t="s">
        <v>237</v>
      </c>
      <c r="B22" s="147" t="s">
        <v>238</v>
      </c>
      <c r="C22" s="149" t="s">
        <v>217</v>
      </c>
      <c r="D22" s="147" t="s">
        <v>218</v>
      </c>
      <c r="E22" s="150">
        <f>G22+H22+F22</f>
        <v>0.3</v>
      </c>
      <c r="F22" s="150">
        <v>0</v>
      </c>
      <c r="G22" s="150">
        <v>0.3</v>
      </c>
      <c r="H22" s="150">
        <v>0</v>
      </c>
      <c r="I22" s="113"/>
    </row>
    <row r="23" customHeight="1" spans="1:9">
      <c r="A23" s="147" t="s">
        <v>239</v>
      </c>
      <c r="B23" s="147" t="s">
        <v>240</v>
      </c>
      <c r="C23" s="149" t="s">
        <v>241</v>
      </c>
      <c r="D23" s="147" t="s">
        <v>242</v>
      </c>
      <c r="E23" s="150">
        <f>G23+H23+F23</f>
        <v>31</v>
      </c>
      <c r="F23" s="150">
        <v>0</v>
      </c>
      <c r="G23" s="150">
        <v>0</v>
      </c>
      <c r="H23" s="150">
        <v>31</v>
      </c>
      <c r="I23" s="113"/>
    </row>
    <row r="24" customHeight="1" spans="1:9">
      <c r="A24" s="147" t="s">
        <v>243</v>
      </c>
      <c r="B24" s="147" t="s">
        <v>244</v>
      </c>
      <c r="C24" s="149" t="s">
        <v>245</v>
      </c>
      <c r="D24" s="147" t="s">
        <v>246</v>
      </c>
      <c r="E24" s="150">
        <f>G24+H24+F24</f>
        <v>7.2</v>
      </c>
      <c r="F24" s="150">
        <v>0</v>
      </c>
      <c r="G24" s="150">
        <v>0</v>
      </c>
      <c r="H24" s="150">
        <v>7.2</v>
      </c>
      <c r="I24" s="113"/>
    </row>
    <row r="25" customHeight="1" spans="1:9">
      <c r="A25" s="147" t="s">
        <v>247</v>
      </c>
      <c r="B25" s="147" t="s">
        <v>248</v>
      </c>
      <c r="C25" s="149" t="s">
        <v>249</v>
      </c>
      <c r="D25" s="147" t="s">
        <v>250</v>
      </c>
      <c r="E25" s="150">
        <f>G25+H25+F25</f>
        <v>18</v>
      </c>
      <c r="F25" s="150">
        <v>0</v>
      </c>
      <c r="G25" s="150">
        <v>10</v>
      </c>
      <c r="H25" s="150">
        <v>8</v>
      </c>
      <c r="I25" s="113"/>
    </row>
    <row r="26" customHeight="1" spans="1:9">
      <c r="A26" s="147" t="s">
        <v>251</v>
      </c>
      <c r="B26" s="147" t="s">
        <v>252</v>
      </c>
      <c r="C26" s="149" t="s">
        <v>217</v>
      </c>
      <c r="D26" s="147" t="s">
        <v>218</v>
      </c>
      <c r="E26" s="150">
        <f>G26+H26+F26</f>
        <v>7.61</v>
      </c>
      <c r="F26" s="150">
        <v>0</v>
      </c>
      <c r="G26" s="150">
        <v>7.61</v>
      </c>
      <c r="H26" s="150">
        <v>0</v>
      </c>
      <c r="I26" s="113"/>
    </row>
    <row r="27" customHeight="1" spans="1:9">
      <c r="A27" s="147" t="s">
        <v>253</v>
      </c>
      <c r="B27" s="147" t="s">
        <v>254</v>
      </c>
      <c r="C27" s="149" t="s">
        <v>255</v>
      </c>
      <c r="D27" s="147" t="s">
        <v>256</v>
      </c>
      <c r="E27" s="150">
        <f>G27+H27+F27</f>
        <v>8</v>
      </c>
      <c r="F27" s="150">
        <v>0</v>
      </c>
      <c r="G27" s="150">
        <v>8</v>
      </c>
      <c r="H27" s="150">
        <v>0</v>
      </c>
      <c r="I27" s="113"/>
    </row>
    <row r="28" customHeight="1" spans="1:9">
      <c r="A28" s="147" t="s">
        <v>257</v>
      </c>
      <c r="B28" s="147" t="s">
        <v>258</v>
      </c>
      <c r="C28" s="149" t="s">
        <v>217</v>
      </c>
      <c r="D28" s="147" t="s">
        <v>218</v>
      </c>
      <c r="E28" s="150">
        <f>G28+H28+F28</f>
        <v>24.17</v>
      </c>
      <c r="F28" s="150">
        <v>0</v>
      </c>
      <c r="G28" s="150">
        <v>24.17</v>
      </c>
      <c r="H28" s="150">
        <v>0</v>
      </c>
      <c r="I28" s="113"/>
    </row>
    <row r="29" customHeight="1" spans="1:9">
      <c r="A29" s="147" t="s">
        <v>259</v>
      </c>
      <c r="B29" s="147" t="s">
        <v>260</v>
      </c>
      <c r="C29" s="149" t="s">
        <v>261</v>
      </c>
      <c r="D29" s="147" t="s">
        <v>262</v>
      </c>
      <c r="E29" s="150">
        <f>G29+H29+F29</f>
        <v>8</v>
      </c>
      <c r="F29" s="150">
        <v>0</v>
      </c>
      <c r="G29" s="150">
        <v>8</v>
      </c>
      <c r="H29" s="150"/>
      <c r="I29" s="113"/>
    </row>
    <row r="30" customHeight="1" spans="1:9">
      <c r="A30" s="147" t="s">
        <v>263</v>
      </c>
      <c r="B30" s="147" t="s">
        <v>264</v>
      </c>
      <c r="C30" s="149" t="s">
        <v>169</v>
      </c>
      <c r="D30" s="147" t="s">
        <v>169</v>
      </c>
      <c r="E30" s="150">
        <v>8.56</v>
      </c>
      <c r="F30" s="150">
        <v>8.56</v>
      </c>
      <c r="G30" s="150">
        <v>0</v>
      </c>
      <c r="H30" s="150">
        <v>0</v>
      </c>
      <c r="I30" s="113"/>
    </row>
    <row r="31" customHeight="1" spans="1:9">
      <c r="A31" s="147">
        <v>30399</v>
      </c>
      <c r="B31" s="147" t="s">
        <v>265</v>
      </c>
      <c r="C31" s="149" t="s">
        <v>266</v>
      </c>
      <c r="D31" s="147" t="s">
        <v>267</v>
      </c>
      <c r="E31" s="150">
        <v>8.56</v>
      </c>
      <c r="F31" s="150">
        <v>8.56</v>
      </c>
      <c r="G31" s="150">
        <v>0</v>
      </c>
      <c r="H31" s="150">
        <v>0</v>
      </c>
      <c r="I31" s="113"/>
    </row>
    <row r="32" customHeight="1" spans="1:9">
      <c r="A32" s="147" t="s">
        <v>268</v>
      </c>
      <c r="B32" s="147" t="s">
        <v>269</v>
      </c>
      <c r="C32" s="149" t="s">
        <v>169</v>
      </c>
      <c r="D32" s="147" t="s">
        <v>169</v>
      </c>
      <c r="E32" s="150">
        <f>G32+H32+F32</f>
        <v>15</v>
      </c>
      <c r="F32" s="150">
        <v>0</v>
      </c>
      <c r="G32" s="150">
        <v>0</v>
      </c>
      <c r="H32" s="150">
        <v>15</v>
      </c>
      <c r="I32" s="113"/>
    </row>
    <row r="33" customHeight="1" spans="1:9">
      <c r="A33" s="147" t="s">
        <v>270</v>
      </c>
      <c r="B33" s="147" t="s">
        <v>271</v>
      </c>
      <c r="C33" s="149" t="s">
        <v>272</v>
      </c>
      <c r="D33" s="147" t="s">
        <v>273</v>
      </c>
      <c r="E33" s="150">
        <f>G33+H33+F33</f>
        <v>15</v>
      </c>
      <c r="F33" s="150">
        <v>0</v>
      </c>
      <c r="G33" s="150">
        <v>0</v>
      </c>
      <c r="H33" s="150">
        <v>15</v>
      </c>
      <c r="I33" s="113"/>
    </row>
  </sheetData>
  <mergeCells count="1">
    <mergeCell ref="A2:I2"/>
  </mergeCells>
  <printOptions horizontalCentered="1"/>
  <pageMargins left="0.588888888888889" right="0.588888888888889" top="0.788888888888889" bottom="0.788888888888889" header="0.5" footer="0.5"/>
  <pageSetup paperSize="9" scale="75" fitToHeight="100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19"/>
  <sheetViews>
    <sheetView showGridLines="0" showZeros="0" workbookViewId="0">
      <selection activeCell="E7" sqref="E7"/>
    </sheetView>
  </sheetViews>
  <sheetFormatPr defaultColWidth="9.16666666666667" defaultRowHeight="12.75" customHeight="1" outlineLevelCol="5"/>
  <cols>
    <col min="1" max="3" width="21.3333333333333" customWidth="1"/>
    <col min="4" max="4" width="30.5" customWidth="1"/>
    <col min="5" max="5" width="30.1666666666667" customWidth="1"/>
    <col min="6" max="6" width="26.5" customWidth="1"/>
    <col min="7" max="16384" width="9.16666666666667" customWidth="1"/>
  </cols>
  <sheetData>
    <row r="1" ht="30" customHeight="1" spans="1:1">
      <c r="A1" s="80" t="s">
        <v>22</v>
      </c>
    </row>
    <row r="2" ht="28.5" customHeight="1" spans="1:6">
      <c r="A2" s="81" t="s">
        <v>274</v>
      </c>
      <c r="B2" s="81"/>
      <c r="C2" s="81"/>
      <c r="D2" s="81"/>
      <c r="E2" s="81"/>
      <c r="F2" s="81"/>
    </row>
    <row r="3" ht="22.5" customHeight="1" spans="6:6">
      <c r="F3" s="102" t="s">
        <v>48</v>
      </c>
    </row>
    <row r="4" ht="22.5" customHeight="1" spans="1:6">
      <c r="A4" s="105" t="s">
        <v>163</v>
      </c>
      <c r="B4" s="105" t="s">
        <v>164</v>
      </c>
      <c r="C4" s="105" t="s">
        <v>143</v>
      </c>
      <c r="D4" s="105" t="s">
        <v>165</v>
      </c>
      <c r="E4" s="105" t="s">
        <v>166</v>
      </c>
      <c r="F4" s="105" t="s">
        <v>168</v>
      </c>
    </row>
    <row r="5" ht="24" customHeight="1" spans="1:6">
      <c r="A5" s="91" t="s">
        <v>169</v>
      </c>
      <c r="B5" s="91" t="s">
        <v>143</v>
      </c>
      <c r="C5" s="120">
        <f t="shared" ref="C5:C8" si="0">D5+E5</f>
        <v>622.62</v>
      </c>
      <c r="D5" s="120">
        <v>500.84</v>
      </c>
      <c r="E5" s="120">
        <v>121.78</v>
      </c>
      <c r="F5" s="90"/>
    </row>
    <row r="6" ht="24" customHeight="1" spans="1:6">
      <c r="A6" s="91" t="s">
        <v>170</v>
      </c>
      <c r="B6" s="91" t="s">
        <v>171</v>
      </c>
      <c r="C6" s="120">
        <f>D6+E6</f>
        <v>622.62</v>
      </c>
      <c r="D6" s="120">
        <v>500.84</v>
      </c>
      <c r="E6" s="120">
        <v>121.78</v>
      </c>
      <c r="F6" s="93"/>
    </row>
    <row r="7" ht="24" customHeight="1" spans="1:6">
      <c r="A7" s="91" t="s">
        <v>172</v>
      </c>
      <c r="B7" s="91" t="s">
        <v>173</v>
      </c>
      <c r="C7" s="120">
        <f>D7+E7</f>
        <v>622.62</v>
      </c>
      <c r="D7" s="120">
        <v>500.84</v>
      </c>
      <c r="E7" s="120">
        <v>121.78</v>
      </c>
      <c r="F7" s="93"/>
    </row>
    <row r="8" ht="24" customHeight="1" spans="1:6">
      <c r="A8" s="91" t="s">
        <v>174</v>
      </c>
      <c r="B8" s="91" t="s">
        <v>175</v>
      </c>
      <c r="C8" s="120">
        <f>D8+E8</f>
        <v>622.62</v>
      </c>
      <c r="D8" s="120">
        <v>500.84</v>
      </c>
      <c r="E8" s="120">
        <v>121.78</v>
      </c>
      <c r="F8" s="93"/>
    </row>
    <row r="9" ht="24" customHeight="1" spans="1:6">
      <c r="A9" s="91"/>
      <c r="B9" s="91"/>
      <c r="C9" s="120"/>
      <c r="D9" s="120"/>
      <c r="E9" s="120"/>
      <c r="F9" s="93"/>
    </row>
    <row r="10" ht="24" customHeight="1" spans="1:6">
      <c r="A10" s="91"/>
      <c r="B10" s="91"/>
      <c r="C10" s="120"/>
      <c r="D10" s="120"/>
      <c r="E10" s="120"/>
      <c r="F10" s="93"/>
    </row>
    <row r="11" ht="24" customHeight="1" spans="1:6">
      <c r="A11" s="91"/>
      <c r="B11" s="91"/>
      <c r="C11" s="120"/>
      <c r="D11" s="120"/>
      <c r="E11" s="120"/>
      <c r="F11" s="93"/>
    </row>
    <row r="12" ht="24" customHeight="1" spans="1:6">
      <c r="A12" s="93"/>
      <c r="B12" s="93"/>
      <c r="C12" s="93"/>
      <c r="D12" s="93"/>
      <c r="E12" s="93"/>
      <c r="F12" s="93"/>
    </row>
    <row r="13" ht="24" customHeight="1" spans="1:6">
      <c r="A13" s="93"/>
      <c r="B13" s="108"/>
      <c r="C13" s="93"/>
      <c r="D13" s="108"/>
      <c r="E13" s="108"/>
      <c r="F13" s="108"/>
    </row>
    <row r="14" customHeight="1" spans="1:3">
      <c r="A14" s="80"/>
      <c r="C14" s="80"/>
    </row>
    <row r="15" customHeight="1" spans="1:2">
      <c r="A15" s="80"/>
      <c r="B15" s="80"/>
    </row>
    <row r="16" customHeight="1" spans="2:2">
      <c r="B16" s="80"/>
    </row>
    <row r="17" customHeight="1" spans="2:2">
      <c r="B17" s="80"/>
    </row>
    <row r="18" customHeight="1" spans="2:5">
      <c r="B18" s="80"/>
      <c r="E18" s="148"/>
    </row>
    <row r="19" customHeight="1" spans="2:5">
      <c r="B19" s="80"/>
      <c r="E19" s="148"/>
    </row>
  </sheetData>
  <mergeCells count="1">
    <mergeCell ref="A2:F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111</Company>
  <Application>WPS Office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常龙</dc:creator>
  <cp:lastModifiedBy>玉儿</cp:lastModifiedBy>
  <cp:version>1</cp:version>
  <dcterms:created xsi:type="dcterms:W3CDTF">2022-04-28T16:54:50Z</dcterms:created>
  <dcterms:modified xsi:type="dcterms:W3CDTF">2022-04-28T16:54:56Z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2052-9.1.0.4472</vt:lpwstr>
  </property>
  <property fmtid="{D5CDD505-2E9C-101B-9397-08002B2CF9AE}" pid="3" name="ICV">
    <vt:lpwstr>89E18144F4254A249C56D69ABF8CEE1D</vt:lpwstr>
  </property>
</Properties>
</file>