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_FilterDatabase" localSheetId="9" hidden="1">'表8-一般公共预算基本支出明细表（按经济分类科目）'!$A$4:$H$35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'表15-部门整体支出绩效目标表'!$A$1:$H$39</definedName>
  </definedNames>
  <calcPr calcId="144525"/>
</workbook>
</file>

<file path=xl/sharedStrings.xml><?xml version="1.0" encoding="utf-8"?>
<sst xmlns="http://schemas.openxmlformats.org/spreadsheetml/2006/main" count="1134" uniqueCount="474">
  <si>
    <t>2022年部门综合预算公开报表</t>
  </si>
  <si>
    <t xml:space="preserve">                    部门名称：米脂县林业局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</si>
  <si>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</si>
  <si>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</si>
  <si>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</si>
  <si>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</si>
  <si>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</si>
  <si>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</si>
  <si>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</si>
  <si>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</si>
  <si>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</si>
  <si>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</si>
  <si>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</si>
  <si>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</si>
  <si>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</si>
  <si>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</si>
  <si>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</si>
  <si>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</si>
  <si>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</si>
  <si>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</si>
  <si>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</si>
  <si>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</si>
  <si>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</si>
  <si>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</si>
  <si>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</si>
  <si>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</si>
  <si>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</si>
  <si>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</si>
  <si>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</si>
  <si>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</si>
  <si>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</si>
  <si>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</si>
  <si>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</si>
  <si>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</si>
  <si>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</si>
  <si>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</si>
  <si>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</si>
  <si>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</si>
  <si>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</si>
  <si>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</si>
  <si>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</si>
  <si>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</si>
  <si>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</si>
  <si>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</si>
  <si>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</si>
  <si>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</si>
  <si>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</si>
  <si>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</si>
  <si>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</si>
  <si>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</si>
  <si>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</si>
  <si>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</si>
  <si>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</si>
  <si>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</si>
  <si>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</si>
  <si>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</si>
  <si>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</si>
  <si>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</si>
  <si>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</si>
  <si>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</si>
  <si>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</si>
  <si>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</si>
  <si>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</si>
  <si>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</si>
  <si>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</si>
  <si>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</si>
  <si>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</si>
  <si>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</si>
  <si>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</si>
  <si>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</si>
  <si>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</si>
  <si>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</si>
  <si>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</si>
  <si>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</si>
  <si>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</si>
  <si>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</si>
  <si>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</si>
  <si>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</si>
  <si>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</si>
  <si>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</si>
  <si>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</si>
  <si>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</si>
  <si>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</si>
  <si>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</si>
  <si>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</si>
  <si>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</si>
  <si>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</si>
  <si>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</si>
  <si>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</si>
  <si>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</si>
  <si>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</si>
  <si>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</si>
  <si>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</si>
  <si>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</si>
  <si>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</si>
  <si>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</si>
  <si>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</si>
  <si>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</si>
  <si>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</si>
  <si>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</si>
  <si>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</si>
  <si>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</si>
  <si>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</si>
  <si>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</si>
  <si>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</si>
  <si>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</si>
  <si>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</si>
  <si>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</si>
  <si>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</si>
  <si>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</si>
  <si>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</si>
  <si>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</si>
  <si>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</si>
  <si>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</si>
  <si>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</si>
  <si>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</si>
  <si>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</si>
  <si>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</si>
  <si>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</si>
  <si>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</si>
  <si>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</si>
  <si>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</si>
  <si>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</si>
  <si>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</si>
  <si>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</si>
  <si>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</si>
  <si>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</si>
  <si>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</si>
  <si>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</si>
  <si>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</si>
  <si>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</si>
  <si>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</si>
  <si>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</si>
  <si>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</si>
  <si>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</si>
  <si>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</si>
  <si>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</si>
  <si>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</si>
  <si>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</si>
  <si>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</si>
  <si>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</si>
  <si>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</si>
  <si>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</si>
  <si>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</si>
  <si>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</si>
  <si>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</si>
  <si>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</si>
  <si>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</si>
  <si>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</si>
  <si>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</si>
  <si>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</si>
  <si>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</si>
  <si>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</si>
  <si>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</t>
  </si>
  <si>
    <t/>
  </si>
  <si>
    <t>2</t>
  </si>
  <si>
    <t>605</t>
  </si>
  <si>
    <t>米脂县林业局</t>
  </si>
  <si>
    <t>3</t>
  </si>
  <si>
    <t>　　605001</t>
  </si>
  <si>
    <t>4</t>
  </si>
  <si>
    <t>　　605006</t>
  </si>
  <si>
    <t>米脂县森林公园管护中心</t>
  </si>
  <si>
    <t>5</t>
  </si>
  <si>
    <t>　　605008</t>
  </si>
  <si>
    <t>米脂县林业和草原工作站</t>
  </si>
  <si>
    <t>6</t>
  </si>
  <si>
    <t>　　605011</t>
  </si>
  <si>
    <t>米脂县森林资源林政稽查大队</t>
  </si>
  <si>
    <t>7</t>
  </si>
  <si>
    <t>　　605012</t>
  </si>
  <si>
    <t>米脂县森林病虫害防治检疫站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</si>
  <si>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</si>
  <si>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</si>
  <si>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</si>
  <si>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</si>
  <si>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</si>
  <si>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</si>
  <si>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</si>
  <si>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</si>
  <si>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</si>
  <si>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</si>
  <si>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</si>
  <si>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</si>
  <si>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</si>
  <si>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</si>
  <si>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211</t>
  </si>
  <si>
    <t>节能环保支出</t>
  </si>
  <si>
    <t>　　21106</t>
  </si>
  <si>
    <t>退耕还林还草</t>
  </si>
  <si>
    <t>退耕现金</t>
  </si>
  <si>
    <t>212</t>
  </si>
  <si>
    <t>城乡社区支出</t>
  </si>
  <si>
    <t>　　21205</t>
  </si>
  <si>
    <t>城乡社区环境卫生</t>
  </si>
  <si>
    <t>　　　　2120501</t>
  </si>
  <si>
    <t>213</t>
  </si>
  <si>
    <t>农林水支出</t>
  </si>
  <si>
    <t>　　21302</t>
  </si>
  <si>
    <t>林业和草原</t>
  </si>
  <si>
    <t>行政运行</t>
  </si>
  <si>
    <t>事业机构</t>
  </si>
  <si>
    <t>　　　　2130205</t>
  </si>
  <si>
    <t>森林资源培育</t>
  </si>
  <si>
    <t>　　　　2130213</t>
  </si>
  <si>
    <t>执法与监督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</si>
  <si>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</si>
  <si>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</si>
  <si>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</si>
  <si>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</si>
  <si>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</si>
  <si>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</si>
  <si>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</si>
  <si>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</si>
  <si>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</si>
  <si>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</si>
  <si>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</si>
  <si>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50501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</si>
  <si>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</si>
  <si>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</si>
  <si>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</si>
  <si>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</si>
  <si>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</si>
  <si>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</si>
  <si>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</si>
  <si>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</si>
  <si>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</si>
  <si>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</si>
  <si>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</si>
  <si>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</si>
  <si>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</si>
  <si>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</si>
  <si>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</si>
  <si>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</si>
  <si>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</si>
  <si>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</si>
  <si>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</si>
  <si>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50502</t>
  </si>
  <si>
    <t>　　30202</t>
  </si>
  <si>
    <t>印刷费</t>
  </si>
  <si>
    <t>　　30205</t>
  </si>
  <si>
    <t>水费</t>
  </si>
  <si>
    <t>　　30207</t>
  </si>
  <si>
    <t>邮电费</t>
  </si>
  <si>
    <t>　　30211</t>
  </si>
  <si>
    <t>差旅费</t>
  </si>
  <si>
    <t>　　30217</t>
  </si>
  <si>
    <t>公务接待费</t>
  </si>
  <si>
    <t>50206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</si>
  <si>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</si>
  <si>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</si>
  <si>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</si>
  <si>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</si>
  <si>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</si>
  <si>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</si>
  <si>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</si>
  <si>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</si>
  <si>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</si>
  <si>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</si>
  <si>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</si>
  <si>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</si>
  <si>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</si>
  <si>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</si>
  <si>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</si>
  <si>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</si>
  <si>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</si>
  <si>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</si>
  <si>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</si>
  <si>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</si>
  <si>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310</t>
  </si>
  <si>
    <t>资本性支出</t>
  </si>
  <si>
    <t>　　31099</t>
  </si>
  <si>
    <t>其他资本性支出</t>
  </si>
  <si>
    <t>50399</t>
  </si>
  <si>
    <t>2022年部门综合预算一般公共预算基本支出明细表（按支出功能分类科目-不含上年结转）</t>
  </si>
  <si>
    <t>　　　　2110602</t>
  </si>
  <si>
    <t xml:space="preserve"> </t>
  </si>
  <si>
    <t>　　　　2130201</t>
  </si>
  <si>
    <t>　　　　2130204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</si>
  <si>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</si>
  <si>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</si>
  <si>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</si>
  <si>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</si>
  <si>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</si>
  <si>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</si>
  <si>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</si>
  <si>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</si>
  <si>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</si>
  <si>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</si>
  <si>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</si>
  <si>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</si>
  <si>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</si>
  <si>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</si>
  <si>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</si>
  <si>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</si>
  <si>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</si>
  <si>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</si>
  <si>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</si>
  <si>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</si>
  <si>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</si>
  <si>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</si>
  <si>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</si>
  <si>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</si>
  <si>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</si>
  <si>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</si>
  <si>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</si>
  <si>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</si>
  <si>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</si>
  <si>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</si>
  <si>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</si>
  <si>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</si>
  <si>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</si>
  <si>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</si>
  <si>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</si>
  <si>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</si>
  <si>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</si>
  <si>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</si>
  <si>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</si>
  <si>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</si>
  <si>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</si>
  <si>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</si>
  <si>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</si>
  <si>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</si>
  <si>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</si>
  <si>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</si>
  <si>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</si>
  <si>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</si>
  <si>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</si>
  <si>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</si>
  <si>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</si>
  <si>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全额</t>
  </si>
  <si>
    <t>　　　　</t>
  </si>
  <si>
    <t>通用项目</t>
  </si>
  <si>
    <t>　　　　　　</t>
  </si>
  <si>
    <t>大型活动</t>
  </si>
  <si>
    <t>　　　　　　　　</t>
  </si>
  <si>
    <t>城区防洪退耕还林补助</t>
  </si>
  <si>
    <t>财政预算安排资金，每年兑现一次，一次兑现到户。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</si>
  <si>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</si>
  <si>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</si>
  <si>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</si>
  <si>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</si>
  <si>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</si>
  <si>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</si>
  <si>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</si>
  <si>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</si>
  <si>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</si>
  <si>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</si>
  <si>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</si>
  <si>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</si>
  <si>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</si>
  <si>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</si>
  <si>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</si>
  <si>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</si>
  <si>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</si>
  <si>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</si>
  <si>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</si>
  <si>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</si>
  <si>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</si>
  <si>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</si>
  <si>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</si>
  <si>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</si>
  <si>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</si>
  <si>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</si>
  <si>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</si>
  <si>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</si>
  <si>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</si>
  <si>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</si>
  <si>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</si>
  <si>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</si>
  <si>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</si>
  <si>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</si>
  <si>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</si>
  <si>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</si>
  <si>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</si>
  <si>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</si>
  <si>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</si>
  <si>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</si>
  <si>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</si>
  <si>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</si>
  <si>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</si>
  <si>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</si>
  <si>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</si>
  <si>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按时兑现城区防洪退耕还林补助</t>
  </si>
  <si>
    <t>绩
效
指
标</t>
  </si>
  <si>
    <t>一级指标</t>
  </si>
  <si>
    <t>二指标</t>
  </si>
  <si>
    <t>三级指标</t>
  </si>
  <si>
    <t>指标值</t>
  </si>
  <si>
    <t>产出指标</t>
  </si>
  <si>
    <t>数量指标</t>
  </si>
  <si>
    <t>兑现村数</t>
  </si>
  <si>
    <t>2个</t>
  </si>
  <si>
    <t>质量指标</t>
  </si>
  <si>
    <t>兑现进度效率</t>
  </si>
  <si>
    <t>≥95%</t>
  </si>
  <si>
    <t>时效指标</t>
  </si>
  <si>
    <t>兑现期限</t>
  </si>
  <si>
    <r>
      <t>2022</t>
    </r>
    <r>
      <rPr>
        <sz val="10"/>
        <color theme="1"/>
        <rFont val="宋体"/>
        <charset val="134"/>
      </rPr>
      <t>年</t>
    </r>
  </si>
  <si>
    <t>成本指标</t>
  </si>
  <si>
    <t>每亩补助</t>
  </si>
  <si>
    <r>
      <t>160</t>
    </r>
    <r>
      <rPr>
        <sz val="10"/>
        <color theme="1"/>
        <rFont val="宋体"/>
        <charset val="134"/>
      </rPr>
      <t>元</t>
    </r>
    <r>
      <rPr>
        <sz val="10"/>
        <color theme="1"/>
        <rFont val="Segoe UI"/>
        <charset val="134"/>
      </rPr>
      <t>/</t>
    </r>
    <r>
      <rPr>
        <sz val="10"/>
        <color theme="1"/>
        <rFont val="宋体"/>
        <charset val="134"/>
      </rPr>
      <t>亩</t>
    </r>
  </si>
  <si>
    <t>效益指标</t>
  </si>
  <si>
    <t>经济效益指标</t>
  </si>
  <si>
    <t>增加人均收入</t>
  </si>
  <si>
    <t>有效增加</t>
  </si>
  <si>
    <t>社会效益指标</t>
  </si>
  <si>
    <t>带动当地经济收入</t>
  </si>
  <si>
    <t>有效提高</t>
  </si>
  <si>
    <t>生态效益指标</t>
  </si>
  <si>
    <t>保护生态</t>
  </si>
  <si>
    <t>有效保护</t>
  </si>
  <si>
    <t>可持续影响指标</t>
  </si>
  <si>
    <t>保障收入稳定</t>
  </si>
  <si>
    <t>有效保障</t>
  </si>
  <si>
    <t>满意度指标</t>
  </si>
  <si>
    <t>服务对象满意度指标</t>
  </si>
  <si>
    <t>人民群众满意度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</si>
  <si>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</si>
  <si>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</si>
  <si>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</si>
  <si>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</si>
  <si>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</si>
  <si>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</si>
  <si>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</si>
  <si>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</si>
  <si>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</si>
  <si>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</si>
  <si>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</si>
  <si>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</si>
  <si>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</si>
  <si>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</si>
  <si>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公务交通补贴</t>
  </si>
  <si>
    <t>任务4</t>
  </si>
  <si>
    <t>金额合计</t>
  </si>
  <si>
    <t>年度
总体
目标</t>
  </si>
  <si>
    <t>目标1：完成人员经费正常发放；
目标2：完成公用经费正常支出；
目标3：按时完成城区防洪退耕还林补助兑现；</t>
  </si>
  <si>
    <t>二级指标</t>
  </si>
  <si>
    <t>指标内容</t>
  </si>
  <si>
    <t xml:space="preserve"> 指标1：林业系统单位数量</t>
  </si>
  <si>
    <t>5个</t>
  </si>
  <si>
    <t xml:space="preserve"> 指标2：2022年部门整体支出数量</t>
  </si>
  <si>
    <t>4个</t>
  </si>
  <si>
    <t xml:space="preserve"> 指标1：资金发放及时率</t>
  </si>
  <si>
    <t xml:space="preserve"> 指标2：</t>
  </si>
  <si>
    <t xml:space="preserve"> ……</t>
  </si>
  <si>
    <t xml:space="preserve"> 指标1：实施时间</t>
  </si>
  <si>
    <t xml:space="preserve"> 指标1：预算规模（万元）</t>
  </si>
  <si>
    <t>经济效益
指标</t>
  </si>
  <si>
    <t xml:space="preserve"> 指标1：提高工作效率，带动经济</t>
  </si>
  <si>
    <t>有效改善</t>
  </si>
  <si>
    <t>社会效益
指标</t>
  </si>
  <si>
    <t xml:space="preserve"> 指标1：提升农民收入及职工工作积极性</t>
  </si>
  <si>
    <t>明显提升</t>
  </si>
  <si>
    <t>生态效益
指标</t>
  </si>
  <si>
    <t xml:space="preserve"> 指标1：保持生态平衡</t>
  </si>
  <si>
    <t>持续保持</t>
  </si>
  <si>
    <t>可持续影响
指标</t>
  </si>
  <si>
    <t xml:space="preserve"> 指标1：改善工作生活环境，净化空气</t>
  </si>
  <si>
    <t>显著提高</t>
  </si>
  <si>
    <t>服务对象
满意度指标</t>
  </si>
  <si>
    <t>群众满意度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</si>
  <si>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</si>
  <si>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</si>
  <si>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</si>
  <si>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</si>
  <si>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</si>
  <si>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</si>
  <si>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</si>
  <si>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</si>
  <si>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产
出
指
标</t>
  </si>
  <si>
    <t xml:space="preserve"> 指标1：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</si>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</sst>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.00;* \-#,##0.00;* &quot;-&quot;??;@"/>
    <numFmt numFmtId="180" formatCode="#,##0.0000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Segoe UI"/>
      <charset val="134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2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17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22" borderId="2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/>
    <xf numFmtId="0" fontId="7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1" fillId="0" borderId="5" xfId="54" applyFon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/>
    </xf>
    <xf numFmtId="0" fontId="1" fillId="0" borderId="0" xfId="54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4" xfId="54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6" fillId="0" borderId="0" xfId="54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NumberFormat="1" applyFont="1" applyFill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9" fillId="0" borderId="5" xfId="0" applyFont="1" applyFill="1" applyBorder="1" applyAlignment="1" applyProtection="1"/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9" fillId="0" borderId="5" xfId="0" applyFont="1" applyFill="1" applyBorder="1" applyAlignment="1" applyProtection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4" fontId="0" fillId="0" borderId="5" xfId="0" applyNumberFormat="1" applyBorder="1" applyAlignment="1">
      <alignment horizontal="right"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9" sqref="A9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8" t="s">
        <v>0</v>
      </c>
      <c r="B2" s="189"/>
      <c r="C2" s="189"/>
      <c r="D2" s="189"/>
    </row>
    <row r="3" ht="93.75" customHeight="1" spans="1:1">
      <c r="A3" s="190"/>
    </row>
    <row r="4" ht="81.75" customHeight="1" spans="1:1">
      <c r="A4" s="191" t="s">
        <v>1</v>
      </c>
    </row>
    <row r="5" ht="41" customHeight="1" spans="1:1">
      <c r="A5" s="191" t="s">
        <v>2</v>
      </c>
    </row>
    <row r="6" ht="37" customHeight="1" spans="1:1">
      <c r="A6" s="191" t="s">
        <v>3</v>
      </c>
    </row>
    <row r="7" ht="12.75" customHeight="1" spans="1:1">
      <c r="A7" s="192"/>
    </row>
    <row r="8" ht="12.75" customHeight="1" spans="1:1">
      <c r="A8" s="192"/>
    </row>
    <row r="9" ht="12.75" customHeight="1" spans="1:1">
      <c r="A9" s="192"/>
    </row>
    <row r="10" ht="12.75" customHeight="1" spans="1:1">
      <c r="A10" s="192"/>
    </row>
    <row r="11" ht="12.75" customHeight="1" spans="1:1">
      <c r="A11" s="192"/>
    </row>
    <row r="12" ht="12.75" customHeight="1" spans="1:1">
      <c r="A12" s="192"/>
    </row>
    <row r="13" ht="12.75" customHeight="1" spans="1:1">
      <c r="A13" s="19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4" workbookViewId="0">
      <selection activeCell="K14" sqref="K14:K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8" t="s">
        <v>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3" ht="24" customHeight="1" spans="1:12">
      <c r="A3" s="179" t="s">
        <v>5</v>
      </c>
      <c r="B3" s="179" t="s">
        <v>6</v>
      </c>
      <c r="C3" s="179"/>
      <c r="D3" s="179"/>
      <c r="E3" s="179"/>
      <c r="F3" s="179"/>
      <c r="G3" s="179"/>
      <c r="H3" s="179"/>
      <c r="I3" s="179"/>
      <c r="J3" s="179"/>
      <c r="K3" s="182" t="s">
        <v>7</v>
      </c>
      <c r="L3" s="182" t="s">
        <v>8</v>
      </c>
    </row>
    <row r="4" s="177" customFormat="1" ht="25" customHeight="1" spans="1:12">
      <c r="A4" s="180" t="s">
        <v>9</v>
      </c>
      <c r="B4" s="181" t="s">
        <v>10</v>
      </c>
      <c r="C4" s="181"/>
      <c r="D4" s="181"/>
      <c r="E4" s="181"/>
      <c r="F4" s="181"/>
      <c r="G4" s="181"/>
      <c r="H4" s="181"/>
      <c r="I4" s="181"/>
      <c r="J4" s="181"/>
      <c r="K4" s="180" t="s">
        <v>11</v>
      </c>
      <c r="L4" s="180"/>
    </row>
    <row r="5" s="177" customFormat="1" ht="25" customHeight="1" spans="1:12">
      <c r="A5" s="182" t="s">
        <v>12</v>
      </c>
      <c r="B5" s="183" t="s">
        <v>13</v>
      </c>
      <c r="C5" s="183"/>
      <c r="D5" s="183"/>
      <c r="E5" s="183"/>
      <c r="F5" s="183"/>
      <c r="G5" s="183"/>
      <c r="H5" s="183"/>
      <c r="I5" s="183"/>
      <c r="J5" s="183"/>
      <c r="K5" s="180" t="s">
        <v>11</v>
      </c>
      <c r="L5" s="182"/>
    </row>
    <row r="6" s="177" customFormat="1" ht="25" customHeight="1" spans="1:12">
      <c r="A6" s="182" t="s">
        <v>14</v>
      </c>
      <c r="B6" s="183" t="s">
        <v>15</v>
      </c>
      <c r="C6" s="183"/>
      <c r="D6" s="183"/>
      <c r="E6" s="183"/>
      <c r="F6" s="183"/>
      <c r="G6" s="183"/>
      <c r="H6" s="183"/>
      <c r="I6" s="183"/>
      <c r="J6" s="183"/>
      <c r="K6" s="180" t="s">
        <v>11</v>
      </c>
      <c r="L6" s="182"/>
    </row>
    <row r="7" s="177" customFormat="1" ht="25" customHeight="1" spans="1:12">
      <c r="A7" s="182" t="s">
        <v>16</v>
      </c>
      <c r="B7" s="183" t="s">
        <v>17</v>
      </c>
      <c r="C7" s="183"/>
      <c r="D7" s="183"/>
      <c r="E7" s="183"/>
      <c r="F7" s="183"/>
      <c r="G7" s="183"/>
      <c r="H7" s="183"/>
      <c r="I7" s="183"/>
      <c r="J7" s="183"/>
      <c r="K7" s="180" t="s">
        <v>11</v>
      </c>
      <c r="L7" s="182"/>
    </row>
    <row r="8" s="177" customFormat="1" ht="25" customHeight="1" spans="1:12">
      <c r="A8" s="182" t="s">
        <v>18</v>
      </c>
      <c r="B8" s="183" t="s">
        <v>19</v>
      </c>
      <c r="C8" s="183"/>
      <c r="D8" s="183"/>
      <c r="E8" s="183"/>
      <c r="F8" s="183"/>
      <c r="G8" s="183"/>
      <c r="H8" s="183"/>
      <c r="I8" s="183"/>
      <c r="J8" s="183"/>
      <c r="K8" s="180" t="s">
        <v>11</v>
      </c>
      <c r="L8" s="182"/>
    </row>
    <row r="9" s="177" customFormat="1" ht="25" customHeight="1" spans="1:12">
      <c r="A9" s="182" t="s">
        <v>20</v>
      </c>
      <c r="B9" s="183" t="s">
        <v>21</v>
      </c>
      <c r="C9" s="183"/>
      <c r="D9" s="183"/>
      <c r="E9" s="183"/>
      <c r="F9" s="183"/>
      <c r="G9" s="183"/>
      <c r="H9" s="183"/>
      <c r="I9" s="183"/>
      <c r="J9" s="183"/>
      <c r="K9" s="180" t="s">
        <v>11</v>
      </c>
      <c r="L9" s="182"/>
    </row>
    <row r="10" s="177" customFormat="1" ht="25" customHeight="1" spans="1:12">
      <c r="A10" s="182" t="s">
        <v>22</v>
      </c>
      <c r="B10" s="183" t="s">
        <v>23</v>
      </c>
      <c r="C10" s="183"/>
      <c r="D10" s="183"/>
      <c r="E10" s="183"/>
      <c r="F10" s="183"/>
      <c r="G10" s="183"/>
      <c r="H10" s="183"/>
      <c r="I10" s="183"/>
      <c r="J10" s="183"/>
      <c r="K10" s="180" t="s">
        <v>11</v>
      </c>
      <c r="L10" s="182"/>
    </row>
    <row r="11" s="177" customFormat="1" ht="25" customHeight="1" spans="1:12">
      <c r="A11" s="182" t="s">
        <v>24</v>
      </c>
      <c r="B11" s="183" t="s">
        <v>25</v>
      </c>
      <c r="C11" s="183"/>
      <c r="D11" s="183"/>
      <c r="E11" s="183"/>
      <c r="F11" s="183"/>
      <c r="G11" s="183"/>
      <c r="H11" s="183"/>
      <c r="I11" s="183"/>
      <c r="J11" s="183"/>
      <c r="K11" s="180" t="s">
        <v>11</v>
      </c>
      <c r="L11" s="182"/>
    </row>
    <row r="12" s="177" customFormat="1" ht="25" customHeight="1" spans="1:12">
      <c r="A12" s="182" t="s">
        <v>26</v>
      </c>
      <c r="B12" s="183" t="s">
        <v>27</v>
      </c>
      <c r="C12" s="183"/>
      <c r="D12" s="183"/>
      <c r="E12" s="183"/>
      <c r="F12" s="183"/>
      <c r="G12" s="183"/>
      <c r="H12" s="183"/>
      <c r="I12" s="183"/>
      <c r="J12" s="183"/>
      <c r="K12" s="180" t="s">
        <v>28</v>
      </c>
      <c r="L12" s="182"/>
    </row>
    <row r="13" s="177" customFormat="1" ht="25" customHeight="1" spans="1:12">
      <c r="A13" s="182" t="s">
        <v>29</v>
      </c>
      <c r="B13" s="183" t="s">
        <v>30</v>
      </c>
      <c r="C13" s="183"/>
      <c r="D13" s="183"/>
      <c r="E13" s="183"/>
      <c r="F13" s="183"/>
      <c r="G13" s="183"/>
      <c r="H13" s="183"/>
      <c r="I13" s="183"/>
      <c r="J13" s="183"/>
      <c r="K13" s="180" t="s">
        <v>11</v>
      </c>
      <c r="L13" s="182"/>
    </row>
    <row r="14" s="177" customFormat="1" ht="25" customHeight="1" spans="1:12">
      <c r="A14" s="182" t="s">
        <v>31</v>
      </c>
      <c r="B14" s="183" t="s">
        <v>32</v>
      </c>
      <c r="C14" s="183"/>
      <c r="D14" s="183"/>
      <c r="E14" s="183"/>
      <c r="F14" s="183"/>
      <c r="G14" s="183"/>
      <c r="H14" s="183"/>
      <c r="I14" s="183"/>
      <c r="J14" s="183"/>
      <c r="K14" s="180" t="s">
        <v>28</v>
      </c>
      <c r="L14" s="185" t="s">
        <v>33</v>
      </c>
    </row>
    <row r="15" s="177" customFormat="1" ht="25" customHeight="1" spans="1:12">
      <c r="A15" s="182" t="s">
        <v>34</v>
      </c>
      <c r="B15" s="183" t="s">
        <v>35</v>
      </c>
      <c r="C15" s="183"/>
      <c r="D15" s="183"/>
      <c r="E15" s="183"/>
      <c r="F15" s="183"/>
      <c r="G15" s="183"/>
      <c r="H15" s="183"/>
      <c r="I15" s="183"/>
      <c r="J15" s="183"/>
      <c r="K15" s="180" t="s">
        <v>28</v>
      </c>
      <c r="L15" s="182"/>
    </row>
    <row r="16" ht="25" customHeight="1" spans="1:12">
      <c r="A16" s="182" t="s">
        <v>36</v>
      </c>
      <c r="B16" s="184" t="s">
        <v>37</v>
      </c>
      <c r="C16" s="184"/>
      <c r="D16" s="184"/>
      <c r="E16" s="184"/>
      <c r="F16" s="184"/>
      <c r="G16" s="184"/>
      <c r="H16" s="184"/>
      <c r="I16" s="184"/>
      <c r="J16" s="184"/>
      <c r="K16" s="180" t="s">
        <v>11</v>
      </c>
      <c r="L16" s="186"/>
    </row>
    <row r="17" ht="25" customHeight="1" spans="1:12">
      <c r="A17" s="182" t="s">
        <v>38</v>
      </c>
      <c r="B17" s="183" t="s">
        <v>39</v>
      </c>
      <c r="C17" s="183"/>
      <c r="D17" s="183"/>
      <c r="E17" s="183"/>
      <c r="F17" s="183"/>
      <c r="G17" s="183"/>
      <c r="H17" s="183"/>
      <c r="I17" s="183"/>
      <c r="J17" s="183"/>
      <c r="K17" s="180" t="s">
        <v>11</v>
      </c>
      <c r="L17" s="187" t="s">
        <v>40</v>
      </c>
    </row>
    <row r="18" ht="25" customHeight="1" spans="1:12">
      <c r="A18" s="182" t="s">
        <v>41</v>
      </c>
      <c r="B18" s="183" t="s">
        <v>42</v>
      </c>
      <c r="C18" s="183"/>
      <c r="D18" s="183"/>
      <c r="E18" s="183"/>
      <c r="F18" s="183"/>
      <c r="G18" s="183"/>
      <c r="H18" s="183"/>
      <c r="I18" s="183"/>
      <c r="J18" s="183"/>
      <c r="K18" s="180" t="s">
        <v>11</v>
      </c>
      <c r="L18" s="185" t="s">
        <v>43</v>
      </c>
    </row>
    <row r="19" ht="25" customHeight="1" spans="1:12">
      <c r="A19" s="182" t="s">
        <v>44</v>
      </c>
      <c r="B19" s="183" t="s">
        <v>45</v>
      </c>
      <c r="C19" s="183"/>
      <c r="D19" s="183"/>
      <c r="E19" s="183"/>
      <c r="F19" s="183"/>
      <c r="G19" s="183"/>
      <c r="H19" s="183"/>
      <c r="I19" s="183"/>
      <c r="J19" s="183"/>
      <c r="K19" s="180" t="s">
        <v>28</v>
      </c>
      <c r="L19" s="185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D7" sqref="D7"/>
    </sheetView>
  </sheetViews>
  <sheetFormatPr defaultColWidth="9.16666666666667" defaultRowHeight="12.75" customHeight="1" outlineLevelCol="7"/>
  <cols>
    <col min="1" max="1" width="40.5" customWidth="1"/>
    <col min="2" max="2" width="17.6666666666667" style="68" customWidth="1"/>
    <col min="3" max="3" width="41" customWidth="1"/>
    <col min="4" max="4" width="20" style="6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22" t="s">
        <v>9</v>
      </c>
      <c r="B1" s="123"/>
      <c r="C1" s="123"/>
      <c r="D1" s="123"/>
      <c r="E1" s="123"/>
      <c r="F1" s="124"/>
    </row>
    <row r="2" ht="22.5" customHeight="1" spans="1:8">
      <c r="A2" s="125" t="s">
        <v>10</v>
      </c>
      <c r="B2" s="125"/>
      <c r="C2" s="125"/>
      <c r="D2" s="125"/>
      <c r="E2" s="125"/>
      <c r="F2" s="125"/>
      <c r="G2" s="125"/>
      <c r="H2" s="125"/>
    </row>
    <row r="3" ht="22.5" customHeight="1" spans="1:8">
      <c r="A3" s="126"/>
      <c r="B3" s="126"/>
      <c r="C3" s="127"/>
      <c r="D3" s="127"/>
      <c r="E3" s="128"/>
      <c r="H3" s="129" t="s">
        <v>48</v>
      </c>
    </row>
    <row r="4" ht="22.5" customHeight="1" spans="1:8">
      <c r="A4" s="130" t="s">
        <v>49</v>
      </c>
      <c r="B4" s="170"/>
      <c r="C4" s="130" t="s">
        <v>50</v>
      </c>
      <c r="D4" s="130"/>
      <c r="E4" s="130"/>
      <c r="F4" s="130"/>
      <c r="G4" s="130"/>
      <c r="H4" s="130"/>
    </row>
    <row r="5" ht="22.5" customHeight="1" spans="1:8">
      <c r="A5" s="130" t="s">
        <v>51</v>
      </c>
      <c r="B5" s="170" t="s">
        <v>52</v>
      </c>
      <c r="C5" s="130" t="s">
        <v>53</v>
      </c>
      <c r="D5" s="131" t="s">
        <v>52</v>
      </c>
      <c r="E5" s="130" t="s">
        <v>54</v>
      </c>
      <c r="F5" s="130" t="s">
        <v>52</v>
      </c>
      <c r="G5" s="130" t="s">
        <v>55</v>
      </c>
      <c r="H5" s="130" t="s">
        <v>52</v>
      </c>
    </row>
    <row r="6" ht="22.5" customHeight="1" spans="1:8">
      <c r="A6" s="147" t="s">
        <v>56</v>
      </c>
      <c r="B6" s="85">
        <v>2007.83</v>
      </c>
      <c r="C6" s="171" t="s">
        <v>56</v>
      </c>
      <c r="D6" s="85">
        <v>2007.83</v>
      </c>
      <c r="E6" s="172" t="s">
        <v>56</v>
      </c>
      <c r="F6" s="85">
        <v>2007.83</v>
      </c>
      <c r="G6" s="172" t="s">
        <v>56</v>
      </c>
      <c r="H6" s="85">
        <v>2007.83</v>
      </c>
    </row>
    <row r="7" ht="22.5" customHeight="1" spans="1:8">
      <c r="A7" s="132" t="s">
        <v>57</v>
      </c>
      <c r="B7" s="85">
        <v>2007.83</v>
      </c>
      <c r="C7" s="148" t="s">
        <v>58</v>
      </c>
      <c r="D7" s="135"/>
      <c r="E7" s="137" t="s">
        <v>59</v>
      </c>
      <c r="F7" s="85">
        <v>2004.83</v>
      </c>
      <c r="G7" s="137" t="s">
        <v>60</v>
      </c>
      <c r="H7" s="85">
        <v>160.6</v>
      </c>
    </row>
    <row r="8" ht="22.5" customHeight="1" spans="1:8">
      <c r="A8" s="132" t="s">
        <v>61</v>
      </c>
      <c r="B8" s="85">
        <v>2007.83</v>
      </c>
      <c r="C8" s="148" t="s">
        <v>62</v>
      </c>
      <c r="D8" s="135"/>
      <c r="E8" s="137" t="s">
        <v>63</v>
      </c>
      <c r="F8" s="85">
        <v>1928.26</v>
      </c>
      <c r="G8" s="137" t="s">
        <v>64</v>
      </c>
      <c r="H8" s="85">
        <v>26.89</v>
      </c>
    </row>
    <row r="9" ht="22.5" customHeight="1" spans="1:8">
      <c r="A9" s="149" t="s">
        <v>65</v>
      </c>
      <c r="B9" s="135"/>
      <c r="C9" s="148" t="s">
        <v>66</v>
      </c>
      <c r="D9" s="135"/>
      <c r="E9" s="137" t="s">
        <v>67</v>
      </c>
      <c r="F9" s="85">
        <v>70.08</v>
      </c>
      <c r="G9" s="137" t="s">
        <v>68</v>
      </c>
      <c r="H9" s="173"/>
    </row>
    <row r="10" ht="22.5" customHeight="1" spans="1:8">
      <c r="A10" s="132" t="s">
        <v>69</v>
      </c>
      <c r="B10" s="135"/>
      <c r="C10" s="148" t="s">
        <v>70</v>
      </c>
      <c r="D10" s="135"/>
      <c r="E10" s="137" t="s">
        <v>71</v>
      </c>
      <c r="F10" s="85">
        <v>6.49</v>
      </c>
      <c r="G10" s="137" t="s">
        <v>72</v>
      </c>
      <c r="H10" s="173"/>
    </row>
    <row r="11" ht="22.5" customHeight="1" spans="1:8">
      <c r="A11" s="132" t="s">
        <v>73</v>
      </c>
      <c r="B11" s="135"/>
      <c r="C11" s="148" t="s">
        <v>74</v>
      </c>
      <c r="D11" s="135"/>
      <c r="E11" s="137" t="s">
        <v>75</v>
      </c>
      <c r="F11" s="132">
        <v>0</v>
      </c>
      <c r="G11" s="137" t="s">
        <v>76</v>
      </c>
      <c r="H11" s="85">
        <v>1810.85</v>
      </c>
    </row>
    <row r="12" ht="22.5" customHeight="1" spans="1:8">
      <c r="A12" s="132" t="s">
        <v>77</v>
      </c>
      <c r="B12" s="135"/>
      <c r="C12" s="148" t="s">
        <v>78</v>
      </c>
      <c r="D12" s="135"/>
      <c r="E12" s="137" t="s">
        <v>79</v>
      </c>
      <c r="F12" s="85">
        <v>3</v>
      </c>
      <c r="G12" s="137" t="s">
        <v>80</v>
      </c>
      <c r="H12" s="173"/>
    </row>
    <row r="13" ht="22.5" customHeight="1" spans="1:8">
      <c r="A13" s="132" t="s">
        <v>81</v>
      </c>
      <c r="B13" s="135"/>
      <c r="C13" s="148" t="s">
        <v>82</v>
      </c>
      <c r="D13" s="135"/>
      <c r="E13" s="137" t="s">
        <v>63</v>
      </c>
      <c r="F13" s="132">
        <v>0</v>
      </c>
      <c r="G13" s="137" t="s">
        <v>83</v>
      </c>
      <c r="H13" s="173"/>
    </row>
    <row r="14" ht="22.5" customHeight="1" spans="1:8">
      <c r="A14" s="132" t="s">
        <v>84</v>
      </c>
      <c r="B14" s="135"/>
      <c r="C14" s="148" t="s">
        <v>85</v>
      </c>
      <c r="D14" s="135"/>
      <c r="E14" s="137" t="s">
        <v>67</v>
      </c>
      <c r="F14" s="132">
        <v>0</v>
      </c>
      <c r="G14" s="137" t="s">
        <v>86</v>
      </c>
      <c r="H14" s="173"/>
    </row>
    <row r="15" ht="22.5" customHeight="1" spans="1:8">
      <c r="A15" s="132" t="s">
        <v>87</v>
      </c>
      <c r="B15" s="135"/>
      <c r="C15" s="148" t="s">
        <v>88</v>
      </c>
      <c r="D15" s="135"/>
      <c r="E15" s="137" t="s">
        <v>89</v>
      </c>
      <c r="F15" s="85">
        <v>3</v>
      </c>
      <c r="G15" s="137" t="s">
        <v>90</v>
      </c>
      <c r="H15" s="85">
        <v>9.49</v>
      </c>
    </row>
    <row r="16" ht="22.5" customHeight="1" spans="1:8">
      <c r="A16" s="150" t="s">
        <v>91</v>
      </c>
      <c r="B16" s="135"/>
      <c r="C16" s="148" t="s">
        <v>92</v>
      </c>
      <c r="D16" s="135"/>
      <c r="E16" s="137" t="s">
        <v>93</v>
      </c>
      <c r="F16" s="135"/>
      <c r="G16" s="137" t="s">
        <v>94</v>
      </c>
      <c r="H16" s="135"/>
    </row>
    <row r="17" ht="22.5" customHeight="1" spans="1:8">
      <c r="A17" s="150" t="s">
        <v>95</v>
      </c>
      <c r="B17" s="135"/>
      <c r="C17" s="148" t="s">
        <v>96</v>
      </c>
      <c r="D17" s="85">
        <v>3</v>
      </c>
      <c r="E17" s="137" t="s">
        <v>97</v>
      </c>
      <c r="F17" s="135"/>
      <c r="G17" s="137" t="s">
        <v>98</v>
      </c>
      <c r="H17" s="135"/>
    </row>
    <row r="18" ht="22.5" customHeight="1" spans="1:8">
      <c r="A18" s="150"/>
      <c r="B18" s="133"/>
      <c r="C18" s="148" t="s">
        <v>99</v>
      </c>
      <c r="D18" s="132">
        <v>0</v>
      </c>
      <c r="E18" s="137" t="s">
        <v>100</v>
      </c>
      <c r="F18" s="135"/>
      <c r="G18" s="137" t="s">
        <v>101</v>
      </c>
      <c r="H18" s="135"/>
    </row>
    <row r="19" ht="22.5" customHeight="1" spans="1:8">
      <c r="A19" s="139"/>
      <c r="B19" s="140"/>
      <c r="C19" s="148" t="s">
        <v>102</v>
      </c>
      <c r="D19" s="85">
        <v>2004.83</v>
      </c>
      <c r="E19" s="137" t="s">
        <v>103</v>
      </c>
      <c r="F19" s="135"/>
      <c r="G19" s="137" t="s">
        <v>104</v>
      </c>
      <c r="H19" s="135"/>
    </row>
    <row r="20" ht="22.5" customHeight="1" spans="1:8">
      <c r="A20" s="139"/>
      <c r="B20" s="133"/>
      <c r="C20" s="148" t="s">
        <v>105</v>
      </c>
      <c r="D20" s="135"/>
      <c r="E20" s="137" t="s">
        <v>106</v>
      </c>
      <c r="F20" s="135"/>
      <c r="G20" s="137" t="s">
        <v>107</v>
      </c>
      <c r="H20" s="135"/>
    </row>
    <row r="21" ht="22.5" customHeight="1" spans="1:8">
      <c r="A21" s="86"/>
      <c r="B21" s="133"/>
      <c r="C21" s="148" t="s">
        <v>108</v>
      </c>
      <c r="D21" s="135"/>
      <c r="E21" s="137" t="s">
        <v>109</v>
      </c>
      <c r="F21" s="135"/>
      <c r="G21" s="137" t="s">
        <v>110</v>
      </c>
      <c r="H21" s="135"/>
    </row>
    <row r="22" ht="22.5" customHeight="1" spans="1:8">
      <c r="A22" s="84"/>
      <c r="B22" s="133"/>
      <c r="C22" s="148" t="s">
        <v>111</v>
      </c>
      <c r="D22" s="135"/>
      <c r="E22" s="137" t="s">
        <v>112</v>
      </c>
      <c r="F22" s="135"/>
      <c r="G22" s="137"/>
      <c r="H22" s="135"/>
    </row>
    <row r="23" ht="22.5" customHeight="1" spans="1:8">
      <c r="A23" s="151"/>
      <c r="B23" s="133"/>
      <c r="C23" s="148" t="s">
        <v>113</v>
      </c>
      <c r="D23" s="135"/>
      <c r="E23" s="141" t="s">
        <v>114</v>
      </c>
      <c r="F23" s="135"/>
      <c r="G23" s="141"/>
      <c r="H23" s="135"/>
    </row>
    <row r="24" ht="22.5" customHeight="1" spans="1:8">
      <c r="A24" s="151"/>
      <c r="B24" s="133"/>
      <c r="C24" s="148" t="s">
        <v>115</v>
      </c>
      <c r="D24" s="135"/>
      <c r="E24" s="141" t="s">
        <v>116</v>
      </c>
      <c r="F24" s="135"/>
      <c r="G24" s="141"/>
      <c r="H24" s="135"/>
    </row>
    <row r="25" ht="22.5" customHeight="1" spans="1:8">
      <c r="A25" s="151"/>
      <c r="B25" s="133"/>
      <c r="C25" s="148" t="s">
        <v>117</v>
      </c>
      <c r="D25" s="135"/>
      <c r="E25" s="141" t="s">
        <v>118</v>
      </c>
      <c r="F25" s="135"/>
      <c r="G25" s="141"/>
      <c r="H25" s="135"/>
    </row>
    <row r="26" ht="22.5" customHeight="1" spans="1:8">
      <c r="A26" s="151"/>
      <c r="B26" s="133"/>
      <c r="C26" s="148" t="s">
        <v>119</v>
      </c>
      <c r="D26" s="135"/>
      <c r="E26" s="141"/>
      <c r="F26" s="135"/>
      <c r="G26" s="141"/>
      <c r="H26" s="135"/>
    </row>
    <row r="27" ht="22.5" customHeight="1" spans="1:8">
      <c r="A27" s="84"/>
      <c r="B27" s="140"/>
      <c r="C27" s="148" t="s">
        <v>120</v>
      </c>
      <c r="D27" s="135"/>
      <c r="E27" s="137"/>
      <c r="F27" s="135"/>
      <c r="G27" s="137"/>
      <c r="H27" s="135"/>
    </row>
    <row r="28" ht="22.5" customHeight="1" spans="1:8">
      <c r="A28" s="151"/>
      <c r="B28" s="133"/>
      <c r="C28" s="148" t="s">
        <v>121</v>
      </c>
      <c r="D28" s="135"/>
      <c r="E28" s="137"/>
      <c r="F28" s="135"/>
      <c r="G28" s="137"/>
      <c r="H28" s="135"/>
    </row>
    <row r="29" ht="22.5" customHeight="1" spans="1:8">
      <c r="A29" s="84"/>
      <c r="B29" s="140"/>
      <c r="C29" s="148" t="s">
        <v>122</v>
      </c>
      <c r="D29" s="135"/>
      <c r="E29" s="137"/>
      <c r="F29" s="135"/>
      <c r="G29" s="137"/>
      <c r="H29" s="135"/>
    </row>
    <row r="30" ht="22.5" customHeight="1" spans="1:8">
      <c r="A30" s="84"/>
      <c r="B30" s="133"/>
      <c r="C30" s="148" t="s">
        <v>123</v>
      </c>
      <c r="D30" s="135"/>
      <c r="E30" s="137"/>
      <c r="F30" s="135"/>
      <c r="G30" s="137"/>
      <c r="H30" s="135"/>
    </row>
    <row r="31" ht="22.5" customHeight="1" spans="1:8">
      <c r="A31" s="84"/>
      <c r="B31" s="133"/>
      <c r="C31" s="148" t="s">
        <v>124</v>
      </c>
      <c r="D31" s="135"/>
      <c r="E31" s="137"/>
      <c r="F31" s="135"/>
      <c r="G31" s="137"/>
      <c r="H31" s="135"/>
    </row>
    <row r="32" ht="22.5" customHeight="1" spans="1:8">
      <c r="A32" s="84"/>
      <c r="B32" s="133"/>
      <c r="C32" s="148" t="s">
        <v>125</v>
      </c>
      <c r="D32" s="135"/>
      <c r="E32" s="137"/>
      <c r="F32" s="135"/>
      <c r="G32" s="137"/>
      <c r="H32" s="135"/>
    </row>
    <row r="33" ht="22.5" customHeight="1" spans="1:8">
      <c r="A33" s="84"/>
      <c r="B33" s="133"/>
      <c r="C33" s="148" t="s">
        <v>126</v>
      </c>
      <c r="D33" s="135"/>
      <c r="E33" s="137"/>
      <c r="F33" s="135"/>
      <c r="G33" s="137"/>
      <c r="H33" s="135"/>
    </row>
    <row r="34" ht="22.5" customHeight="1" spans="1:8">
      <c r="A34" s="86"/>
      <c r="B34" s="133"/>
      <c r="C34" s="148" t="s">
        <v>127</v>
      </c>
      <c r="D34" s="135"/>
      <c r="E34" s="137"/>
      <c r="F34" s="135"/>
      <c r="G34" s="137"/>
      <c r="H34" s="135"/>
    </row>
    <row r="35" ht="22.5" customHeight="1" spans="1:8">
      <c r="A35" s="84"/>
      <c r="B35" s="133"/>
      <c r="C35" s="148" t="s">
        <v>128</v>
      </c>
      <c r="D35" s="135"/>
      <c r="E35" s="137"/>
      <c r="F35" s="135"/>
      <c r="G35" s="137"/>
      <c r="H35" s="135"/>
    </row>
    <row r="36" ht="22.5" customHeight="1" spans="1:8">
      <c r="A36" s="84"/>
      <c r="B36" s="133"/>
      <c r="C36" s="134"/>
      <c r="D36" s="142"/>
      <c r="E36" s="137"/>
      <c r="F36" s="135"/>
      <c r="G36" s="137"/>
      <c r="H36" s="135"/>
    </row>
    <row r="37" ht="26.25" customHeight="1" spans="1:8">
      <c r="A37" s="84"/>
      <c r="B37" s="133"/>
      <c r="C37" s="134"/>
      <c r="D37" s="142"/>
      <c r="E37" s="137"/>
      <c r="F37" s="143"/>
      <c r="G37" s="137"/>
      <c r="H37" s="143"/>
    </row>
    <row r="38" ht="22.5" customHeight="1" spans="1:8">
      <c r="A38" s="131" t="s">
        <v>129</v>
      </c>
      <c r="B38" s="140">
        <f>B6</f>
        <v>2007.83</v>
      </c>
      <c r="C38" s="131" t="s">
        <v>130</v>
      </c>
      <c r="D38" s="174">
        <f>D6</f>
        <v>2007.83</v>
      </c>
      <c r="E38" s="131" t="s">
        <v>130</v>
      </c>
      <c r="F38" s="143">
        <f>F6</f>
        <v>2007.83</v>
      </c>
      <c r="G38" s="131" t="s">
        <v>130</v>
      </c>
      <c r="H38" s="143">
        <f>H6</f>
        <v>2007.83</v>
      </c>
    </row>
    <row r="39" ht="22.5" customHeight="1" spans="1:8">
      <c r="A39" s="162" t="s">
        <v>131</v>
      </c>
      <c r="B39" s="133"/>
      <c r="C39" s="150" t="s">
        <v>132</v>
      </c>
      <c r="D39" s="142"/>
      <c r="E39" s="150" t="s">
        <v>132</v>
      </c>
      <c r="F39" s="143"/>
      <c r="G39" s="150" t="s">
        <v>132</v>
      </c>
      <c r="H39" s="143"/>
    </row>
    <row r="40" ht="22.5" customHeight="1" spans="1:8">
      <c r="A40" s="162" t="s">
        <v>133</v>
      </c>
      <c r="B40" s="133"/>
      <c r="C40" s="136" t="s">
        <v>134</v>
      </c>
      <c r="D40" s="135"/>
      <c r="E40" s="136" t="s">
        <v>134</v>
      </c>
      <c r="F40" s="135"/>
      <c r="G40" s="136" t="s">
        <v>134</v>
      </c>
      <c r="H40" s="135"/>
    </row>
    <row r="41" ht="22.5" customHeight="1" spans="1:8">
      <c r="A41" s="162" t="s">
        <v>135</v>
      </c>
      <c r="B41" s="175"/>
      <c r="C41" s="160"/>
      <c r="D41" s="142"/>
      <c r="E41" s="84"/>
      <c r="F41" s="142"/>
      <c r="G41" s="84"/>
      <c r="H41" s="142"/>
    </row>
    <row r="42" ht="22.5" customHeight="1" spans="1:8">
      <c r="A42" s="162" t="s">
        <v>136</v>
      </c>
      <c r="B42" s="133"/>
      <c r="C42" s="160"/>
      <c r="D42" s="142"/>
      <c r="E42" s="86"/>
      <c r="F42" s="142"/>
      <c r="G42" s="86"/>
      <c r="H42" s="142"/>
    </row>
    <row r="43" ht="22.5" customHeight="1" spans="1:8">
      <c r="A43" s="162" t="s">
        <v>137</v>
      </c>
      <c r="B43" s="133"/>
      <c r="C43" s="160"/>
      <c r="D43" s="176"/>
      <c r="E43" s="84"/>
      <c r="F43" s="142"/>
      <c r="G43" s="84"/>
      <c r="H43" s="142"/>
    </row>
    <row r="44" ht="21" customHeight="1" spans="1:8">
      <c r="A44" s="84"/>
      <c r="B44" s="133"/>
      <c r="C44" s="86"/>
      <c r="D44" s="176"/>
      <c r="E44" s="86"/>
      <c r="F44" s="176"/>
      <c r="G44" s="86"/>
      <c r="H44" s="176"/>
    </row>
    <row r="45" ht="22.5" customHeight="1" spans="1:8">
      <c r="A45" s="130" t="s">
        <v>138</v>
      </c>
      <c r="B45" s="140">
        <f>B38</f>
        <v>2007.83</v>
      </c>
      <c r="C45" s="164" t="s">
        <v>139</v>
      </c>
      <c r="D45" s="176">
        <f>D38</f>
        <v>2007.83</v>
      </c>
      <c r="E45" s="130" t="s">
        <v>139</v>
      </c>
      <c r="F45" s="135">
        <f>F38</f>
        <v>2007.83</v>
      </c>
      <c r="G45" s="130" t="s">
        <v>139</v>
      </c>
      <c r="H45" s="135">
        <f>H38</f>
        <v>2007.83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zoomScale="115" zoomScaleNormal="115" workbookViewId="0">
      <selection activeCell="G18" sqref="G18"/>
    </sheetView>
  </sheetViews>
  <sheetFormatPr defaultColWidth="9.16666666666667" defaultRowHeight="12.75" customHeight="1"/>
  <cols>
    <col min="1" max="1" width="13.6666666666667" customWidth="1"/>
    <col min="2" max="2" width="13.8333333333333" customWidth="1"/>
    <col min="3" max="3" width="29.6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8" t="s">
        <v>12</v>
      </c>
      <c r="B1" s="68"/>
    </row>
    <row r="2" ht="35.25" customHeight="1" spans="1:15">
      <c r="A2" s="165" t="s">
        <v>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</row>
    <row r="3" ht="21.75" customHeight="1" spans="14:14">
      <c r="N3" s="102" t="s">
        <v>48</v>
      </c>
    </row>
    <row r="4" ht="18" customHeight="1" spans="1:14">
      <c r="A4" s="70" t="s">
        <v>140</v>
      </c>
      <c r="B4" s="70" t="s">
        <v>141</v>
      </c>
      <c r="C4" s="167" t="s">
        <v>142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ht="22.5" customHeight="1" spans="1:14">
      <c r="A5" s="70"/>
      <c r="B5" s="70"/>
      <c r="C5" s="75" t="s">
        <v>143</v>
      </c>
      <c r="D5" s="75" t="s">
        <v>144</v>
      </c>
      <c r="E5" s="75"/>
      <c r="F5" s="75" t="s">
        <v>145</v>
      </c>
      <c r="G5" s="75" t="s">
        <v>146</v>
      </c>
      <c r="H5" s="75" t="s">
        <v>147</v>
      </c>
      <c r="I5" s="75" t="s">
        <v>148</v>
      </c>
      <c r="J5" s="75" t="s">
        <v>149</v>
      </c>
      <c r="K5" s="75" t="s">
        <v>131</v>
      </c>
      <c r="L5" s="75" t="s">
        <v>135</v>
      </c>
      <c r="M5" s="75" t="s">
        <v>133</v>
      </c>
      <c r="N5" s="75" t="s">
        <v>150</v>
      </c>
    </row>
    <row r="6" ht="34" customHeight="1" spans="1:14">
      <c r="A6" s="70"/>
      <c r="B6" s="70"/>
      <c r="C6" s="75"/>
      <c r="D6" s="75" t="s">
        <v>151</v>
      </c>
      <c r="E6" s="75" t="s">
        <v>152</v>
      </c>
      <c r="F6" s="75"/>
      <c r="G6" s="75"/>
      <c r="H6" s="75"/>
      <c r="I6" s="75"/>
      <c r="J6" s="75"/>
      <c r="K6" s="75"/>
      <c r="L6" s="75"/>
      <c r="M6" s="75"/>
      <c r="N6" s="75"/>
    </row>
    <row r="7" customHeight="1" spans="1:14">
      <c r="A7" s="119" t="s">
        <v>153</v>
      </c>
      <c r="B7" s="119" t="s">
        <v>154</v>
      </c>
      <c r="C7" s="119" t="s">
        <v>143</v>
      </c>
      <c r="D7" s="85">
        <v>2007.83</v>
      </c>
      <c r="E7" s="85">
        <v>2007.83</v>
      </c>
      <c r="F7" s="85"/>
      <c r="G7" s="85"/>
      <c r="H7" s="85"/>
      <c r="I7" s="85"/>
      <c r="J7" s="85"/>
      <c r="K7" s="85"/>
      <c r="L7" s="85"/>
      <c r="M7" s="85"/>
      <c r="N7" s="85"/>
    </row>
    <row r="8" customHeight="1" spans="1:14">
      <c r="A8" s="119" t="s">
        <v>155</v>
      </c>
      <c r="B8" s="119" t="s">
        <v>156</v>
      </c>
      <c r="C8" s="119" t="s">
        <v>157</v>
      </c>
      <c r="D8" s="85">
        <v>2007.83</v>
      </c>
      <c r="E8" s="85">
        <v>2007.83</v>
      </c>
      <c r="F8" s="86"/>
      <c r="G8" s="86"/>
      <c r="H8" s="86"/>
      <c r="I8" s="86"/>
      <c r="J8" s="86"/>
      <c r="K8" s="86"/>
      <c r="L8" s="86"/>
      <c r="M8" s="86"/>
      <c r="N8" s="86"/>
    </row>
    <row r="9" customHeight="1" spans="1:14">
      <c r="A9" s="119" t="s">
        <v>158</v>
      </c>
      <c r="B9" s="119" t="s">
        <v>159</v>
      </c>
      <c r="C9" s="119" t="s">
        <v>157</v>
      </c>
      <c r="D9" s="85">
        <v>196.98</v>
      </c>
      <c r="E9" s="85">
        <v>196.98</v>
      </c>
      <c r="F9" s="86"/>
      <c r="G9" s="86"/>
      <c r="H9" s="86"/>
      <c r="I9" s="86"/>
      <c r="J9" s="86"/>
      <c r="K9" s="86"/>
      <c r="L9" s="86"/>
      <c r="M9" s="86"/>
      <c r="N9" s="86"/>
    </row>
    <row r="10" customHeight="1" spans="1:14">
      <c r="A10" s="119" t="s">
        <v>160</v>
      </c>
      <c r="B10" s="119" t="s">
        <v>161</v>
      </c>
      <c r="C10" s="119" t="s">
        <v>162</v>
      </c>
      <c r="D10" s="85">
        <v>392.91</v>
      </c>
      <c r="E10" s="85">
        <v>392.91</v>
      </c>
      <c r="F10" s="86"/>
      <c r="G10" s="86"/>
      <c r="H10" s="86"/>
      <c r="I10" s="84"/>
      <c r="J10" s="84"/>
      <c r="K10" s="84"/>
      <c r="L10" s="84"/>
      <c r="M10" s="86"/>
      <c r="N10" s="86"/>
    </row>
    <row r="11" customHeight="1" spans="1:14">
      <c r="A11" s="119" t="s">
        <v>163</v>
      </c>
      <c r="B11" s="119" t="s">
        <v>164</v>
      </c>
      <c r="C11" s="119" t="s">
        <v>165</v>
      </c>
      <c r="D11" s="85">
        <v>671.99</v>
      </c>
      <c r="E11" s="85">
        <v>671.99</v>
      </c>
      <c r="F11" s="86"/>
      <c r="G11" s="84"/>
      <c r="H11" s="84"/>
      <c r="I11" s="84"/>
      <c r="J11" s="84"/>
      <c r="K11" s="84"/>
      <c r="L11" s="84"/>
      <c r="M11" s="86"/>
      <c r="N11" s="86"/>
    </row>
    <row r="12" customHeight="1" spans="1:14">
      <c r="A12" s="119" t="s">
        <v>166</v>
      </c>
      <c r="B12" s="119" t="s">
        <v>167</v>
      </c>
      <c r="C12" s="119" t="s">
        <v>168</v>
      </c>
      <c r="D12" s="85">
        <v>328.77</v>
      </c>
      <c r="E12" s="85">
        <v>328.77</v>
      </c>
      <c r="F12" s="86"/>
      <c r="G12" s="84"/>
      <c r="H12" s="84"/>
      <c r="I12" s="84"/>
      <c r="J12" s="84"/>
      <c r="K12" s="84"/>
      <c r="L12" s="84"/>
      <c r="M12" s="86"/>
      <c r="N12" s="86"/>
    </row>
    <row r="13" customHeight="1" spans="1:15">
      <c r="A13" s="119" t="s">
        <v>169</v>
      </c>
      <c r="B13" s="119" t="s">
        <v>170</v>
      </c>
      <c r="C13" s="119" t="s">
        <v>171</v>
      </c>
      <c r="D13" s="85">
        <v>417.18</v>
      </c>
      <c r="E13" s="85">
        <v>417.18</v>
      </c>
      <c r="F13" s="86"/>
      <c r="G13" s="86"/>
      <c r="H13" s="86"/>
      <c r="I13" s="84"/>
      <c r="J13" s="84"/>
      <c r="K13" s="84"/>
      <c r="L13" s="84"/>
      <c r="M13" s="86"/>
      <c r="N13" s="86"/>
      <c r="O13" s="68"/>
    </row>
    <row r="14" customHeight="1" spans="2:15">
      <c r="B14" s="68"/>
      <c r="C14" s="68"/>
      <c r="D14" s="68"/>
      <c r="E14" s="68"/>
      <c r="F14" s="68"/>
      <c r="G14" s="68"/>
      <c r="M14" s="68"/>
      <c r="N14" s="68"/>
      <c r="O14" s="68"/>
    </row>
    <row r="15" customHeight="1" spans="3:15">
      <c r="C15" s="68"/>
      <c r="D15" s="68"/>
      <c r="E15" s="68"/>
      <c r="M15" s="68"/>
      <c r="N15" s="68"/>
      <c r="O15" s="68"/>
    </row>
    <row r="16" customHeight="1" spans="3:15">
      <c r="C16" s="68"/>
      <c r="D16" s="68"/>
      <c r="E16" s="68"/>
      <c r="F16" s="68"/>
      <c r="K16" s="68"/>
      <c r="M16" s="68"/>
      <c r="N16" s="68"/>
      <c r="O16" s="68"/>
    </row>
    <row r="17" customHeight="1" spans="6:15">
      <c r="F17" s="68"/>
      <c r="L17" s="68"/>
      <c r="M17" s="68"/>
      <c r="N17" s="68"/>
      <c r="O17" s="68"/>
    </row>
    <row r="18" customHeight="1" spans="12:15">
      <c r="L18" s="68"/>
      <c r="M18" s="68"/>
      <c r="N18" s="68"/>
      <c r="O18" s="68"/>
    </row>
    <row r="19" customHeight="1" spans="12:14">
      <c r="L19" s="68"/>
      <c r="N19" s="68"/>
    </row>
    <row r="20" customHeight="1" spans="12:14">
      <c r="L20" s="68"/>
      <c r="M20" s="68"/>
      <c r="N20" s="68"/>
    </row>
    <row r="21" customHeight="1" spans="13:14">
      <c r="M21" s="68"/>
      <c r="N21" s="6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12" sqref="C12"/>
    </sheetView>
  </sheetViews>
  <sheetFormatPr defaultColWidth="9.16666666666667" defaultRowHeight="12.75" customHeight="1"/>
  <cols>
    <col min="1" max="1" width="13.6666666666667" customWidth="1"/>
    <col min="2" max="2" width="16.1333333333333" customWidth="1"/>
    <col min="3" max="3" width="29.4666666666667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8" t="s">
        <v>14</v>
      </c>
      <c r="B1" s="68"/>
    </row>
    <row r="2" ht="23" customHeight="1" spans="1:13">
      <c r="A2" s="165" t="s">
        <v>15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</row>
    <row r="3" ht="16" customHeight="1" spans="12:12">
      <c r="L3" s="102" t="s">
        <v>48</v>
      </c>
    </row>
    <row r="4" ht="15" customHeight="1" spans="1:12">
      <c r="A4" s="70" t="s">
        <v>140</v>
      </c>
      <c r="B4" s="70" t="s">
        <v>141</v>
      </c>
      <c r="C4" s="70" t="s">
        <v>142</v>
      </c>
      <c r="D4" s="70"/>
      <c r="E4" s="70"/>
      <c r="F4" s="70"/>
      <c r="G4" s="70"/>
      <c r="H4" s="70"/>
      <c r="I4" s="70"/>
      <c r="J4" s="70"/>
      <c r="K4" s="70"/>
      <c r="L4" s="70"/>
    </row>
    <row r="5" ht="30" customHeight="1" spans="1:12">
      <c r="A5" s="70"/>
      <c r="B5" s="70"/>
      <c r="C5" s="75" t="s">
        <v>143</v>
      </c>
      <c r="D5" s="75" t="s">
        <v>172</v>
      </c>
      <c r="E5" s="75"/>
      <c r="F5" s="75" t="s">
        <v>145</v>
      </c>
      <c r="G5" s="75" t="s">
        <v>147</v>
      </c>
      <c r="H5" s="75" t="s">
        <v>148</v>
      </c>
      <c r="I5" s="75" t="s">
        <v>149</v>
      </c>
      <c r="J5" s="75" t="s">
        <v>133</v>
      </c>
      <c r="K5" s="75" t="s">
        <v>150</v>
      </c>
      <c r="L5" s="75" t="s">
        <v>135</v>
      </c>
    </row>
    <row r="6" ht="40.5" customHeight="1" spans="1:12">
      <c r="A6" s="70"/>
      <c r="B6" s="70"/>
      <c r="C6" s="75"/>
      <c r="D6" s="75" t="s">
        <v>151</v>
      </c>
      <c r="E6" s="75" t="s">
        <v>173</v>
      </c>
      <c r="F6" s="75"/>
      <c r="G6" s="75"/>
      <c r="H6" s="75"/>
      <c r="I6" s="75"/>
      <c r="J6" s="75"/>
      <c r="K6" s="75"/>
      <c r="L6" s="75"/>
    </row>
    <row r="7" customHeight="1" spans="1:12">
      <c r="A7" s="119" t="s">
        <v>153</v>
      </c>
      <c r="B7" s="119" t="s">
        <v>154</v>
      </c>
      <c r="C7" s="119" t="s">
        <v>143</v>
      </c>
      <c r="D7" s="79">
        <v>2007.83</v>
      </c>
      <c r="E7" s="79">
        <v>2007.83</v>
      </c>
      <c r="F7" s="94"/>
      <c r="G7" s="94"/>
      <c r="H7" s="94"/>
      <c r="I7" s="94"/>
      <c r="J7" s="94"/>
      <c r="K7" s="94"/>
      <c r="L7" s="94"/>
    </row>
    <row r="8" customHeight="1" spans="1:12">
      <c r="A8" s="119" t="s">
        <v>155</v>
      </c>
      <c r="B8" s="119" t="s">
        <v>156</v>
      </c>
      <c r="C8" s="119" t="s">
        <v>157</v>
      </c>
      <c r="D8" s="79">
        <v>2007.83</v>
      </c>
      <c r="E8" s="79">
        <v>2007.83</v>
      </c>
      <c r="F8" s="86"/>
      <c r="G8" s="86"/>
      <c r="H8" s="86"/>
      <c r="I8" s="86"/>
      <c r="J8" s="86"/>
      <c r="K8" s="86"/>
      <c r="L8" s="86"/>
    </row>
    <row r="9" customHeight="1" spans="1:12">
      <c r="A9" s="119" t="s">
        <v>158</v>
      </c>
      <c r="B9" s="119" t="s">
        <v>159</v>
      </c>
      <c r="C9" s="119" t="s">
        <v>157</v>
      </c>
      <c r="D9" s="79">
        <v>196.98</v>
      </c>
      <c r="E9" s="79">
        <v>196.98</v>
      </c>
      <c r="F9" s="86"/>
      <c r="G9" s="86"/>
      <c r="H9" s="86"/>
      <c r="I9" s="86"/>
      <c r="J9" s="86"/>
      <c r="K9" s="86"/>
      <c r="L9" s="86"/>
    </row>
    <row r="10" customHeight="1" spans="1:12">
      <c r="A10" s="119" t="s">
        <v>160</v>
      </c>
      <c r="B10" s="119" t="s">
        <v>161</v>
      </c>
      <c r="C10" s="119" t="s">
        <v>162</v>
      </c>
      <c r="D10" s="79">
        <v>392.91</v>
      </c>
      <c r="E10" s="79">
        <v>392.91</v>
      </c>
      <c r="F10" s="86"/>
      <c r="G10" s="86"/>
      <c r="H10" s="86"/>
      <c r="I10" s="86"/>
      <c r="J10" s="86"/>
      <c r="K10" s="86"/>
      <c r="L10" s="86"/>
    </row>
    <row r="11" customHeight="1" spans="1:12">
      <c r="A11" s="119" t="s">
        <v>163</v>
      </c>
      <c r="B11" s="119" t="s">
        <v>164</v>
      </c>
      <c r="C11" s="119" t="s">
        <v>165</v>
      </c>
      <c r="D11" s="79">
        <v>671.99</v>
      </c>
      <c r="E11" s="79">
        <v>671.99</v>
      </c>
      <c r="F11" s="86"/>
      <c r="G11" s="86"/>
      <c r="H11" s="84"/>
      <c r="I11" s="86"/>
      <c r="J11" s="86"/>
      <c r="K11" s="86"/>
      <c r="L11" s="86"/>
    </row>
    <row r="12" customHeight="1" spans="1:12">
      <c r="A12" s="119" t="s">
        <v>166</v>
      </c>
      <c r="B12" s="119" t="s">
        <v>167</v>
      </c>
      <c r="C12" s="119" t="s">
        <v>168</v>
      </c>
      <c r="D12" s="79">
        <v>328.77</v>
      </c>
      <c r="E12" s="79">
        <v>328.77</v>
      </c>
      <c r="F12" s="86"/>
      <c r="G12" s="84"/>
      <c r="H12" s="84"/>
      <c r="I12" s="86"/>
      <c r="J12" s="86"/>
      <c r="K12" s="86"/>
      <c r="L12" s="86"/>
    </row>
    <row r="13" customHeight="1" spans="1:13">
      <c r="A13" s="119" t="s">
        <v>169</v>
      </c>
      <c r="B13" s="119" t="s">
        <v>170</v>
      </c>
      <c r="C13" s="119" t="s">
        <v>171</v>
      </c>
      <c r="D13" s="79">
        <v>417.18</v>
      </c>
      <c r="E13" s="79">
        <v>417.18</v>
      </c>
      <c r="F13" s="86"/>
      <c r="G13" s="86"/>
      <c r="H13" s="86"/>
      <c r="I13" s="86"/>
      <c r="J13" s="86"/>
      <c r="K13" s="86"/>
      <c r="L13" s="86"/>
      <c r="M13" s="68"/>
    </row>
    <row r="14" customHeight="1" spans="2:13">
      <c r="B14" s="68"/>
      <c r="C14" s="68"/>
      <c r="D14" s="68"/>
      <c r="E14" s="68"/>
      <c r="F14" s="68"/>
      <c r="G14" s="68"/>
      <c r="I14" s="68"/>
      <c r="J14" s="68"/>
      <c r="K14" s="68"/>
      <c r="M14" s="68"/>
    </row>
    <row r="15" customHeight="1" spans="3:13">
      <c r="C15" s="68"/>
      <c r="D15" s="68"/>
      <c r="E15" s="68"/>
      <c r="I15" s="68"/>
      <c r="J15" s="68"/>
      <c r="K15" s="68"/>
      <c r="M15" s="68"/>
    </row>
    <row r="16" customHeight="1" spans="3:13">
      <c r="C16" s="68"/>
      <c r="D16" s="68"/>
      <c r="E16" s="68"/>
      <c r="F16" s="68"/>
      <c r="I16" s="68"/>
      <c r="J16" s="68"/>
      <c r="K16" s="68"/>
      <c r="M16" s="68"/>
    </row>
    <row r="17" customHeight="1" spans="6:11">
      <c r="F17" s="68"/>
      <c r="I17" s="68"/>
      <c r="J17" s="68"/>
      <c r="K17" s="6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C27" sqref="C2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22" t="s">
        <v>16</v>
      </c>
      <c r="B1" s="123"/>
      <c r="C1" s="123"/>
      <c r="D1" s="123"/>
      <c r="E1" s="123"/>
      <c r="F1" s="123"/>
      <c r="G1" s="123"/>
      <c r="H1" s="124"/>
    </row>
    <row r="2" ht="22.5" customHeight="1" spans="1:8">
      <c r="A2" s="125" t="s">
        <v>17</v>
      </c>
      <c r="B2" s="125"/>
      <c r="C2" s="125"/>
      <c r="D2" s="125"/>
      <c r="E2" s="125"/>
      <c r="F2" s="125"/>
      <c r="G2" s="125"/>
      <c r="H2" s="125"/>
    </row>
    <row r="3" ht="22.5" customHeight="1" spans="1:8">
      <c r="A3" s="126"/>
      <c r="B3" s="126"/>
      <c r="C3" s="127"/>
      <c r="D3" s="127"/>
      <c r="E3" s="128"/>
      <c r="F3" s="128"/>
      <c r="G3" s="128"/>
      <c r="H3" s="129" t="s">
        <v>48</v>
      </c>
    </row>
    <row r="4" ht="22.5" customHeight="1" spans="1:8">
      <c r="A4" s="130" t="s">
        <v>49</v>
      </c>
      <c r="B4" s="130"/>
      <c r="C4" s="130" t="s">
        <v>50</v>
      </c>
      <c r="D4" s="130"/>
      <c r="E4" s="130"/>
      <c r="F4" s="130"/>
      <c r="G4" s="130"/>
      <c r="H4" s="130"/>
    </row>
    <row r="5" ht="22.5" customHeight="1" spans="1:8">
      <c r="A5" s="130" t="s">
        <v>51</v>
      </c>
      <c r="B5" s="130" t="s">
        <v>52</v>
      </c>
      <c r="C5" s="130" t="s">
        <v>53</v>
      </c>
      <c r="D5" s="131" t="s">
        <v>52</v>
      </c>
      <c r="E5" s="130" t="s">
        <v>54</v>
      </c>
      <c r="F5" s="130" t="s">
        <v>52</v>
      </c>
      <c r="G5" s="130" t="s">
        <v>55</v>
      </c>
      <c r="H5" s="130" t="s">
        <v>52</v>
      </c>
    </row>
    <row r="6" ht="22.5" customHeight="1" spans="1:8">
      <c r="A6" s="147" t="s">
        <v>174</v>
      </c>
      <c r="B6" s="70">
        <v>2007.83</v>
      </c>
      <c r="C6" s="147" t="s">
        <v>174</v>
      </c>
      <c r="D6" s="70">
        <v>2007.83</v>
      </c>
      <c r="E6" s="137" t="s">
        <v>174</v>
      </c>
      <c r="F6" s="70">
        <v>2007.83</v>
      </c>
      <c r="G6" s="137" t="s">
        <v>174</v>
      </c>
      <c r="H6" s="70">
        <v>2007.83</v>
      </c>
    </row>
    <row r="7" ht="22.5" customHeight="1" spans="1:8">
      <c r="A7" s="132" t="s">
        <v>175</v>
      </c>
      <c r="B7" s="70">
        <v>2007.83</v>
      </c>
      <c r="C7" s="148" t="s">
        <v>58</v>
      </c>
      <c r="D7" s="70">
        <v>0</v>
      </c>
      <c r="E7" s="137" t="s">
        <v>59</v>
      </c>
      <c r="F7" s="70">
        <v>2004.83</v>
      </c>
      <c r="G7" s="137" t="s">
        <v>60</v>
      </c>
      <c r="H7" s="70">
        <v>160.6</v>
      </c>
    </row>
    <row r="8" ht="22.5" customHeight="1" spans="1:10">
      <c r="A8" s="149" t="s">
        <v>176</v>
      </c>
      <c r="B8" s="135"/>
      <c r="C8" s="148" t="s">
        <v>62</v>
      </c>
      <c r="D8" s="70">
        <v>0</v>
      </c>
      <c r="E8" s="137" t="s">
        <v>63</v>
      </c>
      <c r="F8" s="70">
        <v>1928.26</v>
      </c>
      <c r="G8" s="137" t="s">
        <v>64</v>
      </c>
      <c r="H8" s="70">
        <v>26.89</v>
      </c>
      <c r="J8" s="68"/>
    </row>
    <row r="9" ht="22.5" customHeight="1" spans="1:8">
      <c r="A9" s="132" t="s">
        <v>177</v>
      </c>
      <c r="B9" s="135"/>
      <c r="C9" s="148" t="s">
        <v>66</v>
      </c>
      <c r="D9" s="70">
        <v>0</v>
      </c>
      <c r="E9" s="137" t="s">
        <v>67</v>
      </c>
      <c r="F9" s="70">
        <v>70.08</v>
      </c>
      <c r="G9" s="137" t="s">
        <v>68</v>
      </c>
      <c r="H9" s="70">
        <v>0</v>
      </c>
    </row>
    <row r="10" ht="22.5" customHeight="1" spans="1:8">
      <c r="A10" s="132" t="s">
        <v>178</v>
      </c>
      <c r="B10" s="135"/>
      <c r="C10" s="148" t="s">
        <v>70</v>
      </c>
      <c r="D10" s="70">
        <v>0</v>
      </c>
      <c r="E10" s="137" t="s">
        <v>71</v>
      </c>
      <c r="F10" s="70">
        <v>6.49</v>
      </c>
      <c r="G10" s="137" t="s">
        <v>72</v>
      </c>
      <c r="H10" s="70">
        <v>0</v>
      </c>
    </row>
    <row r="11" ht="22.5" customHeight="1" spans="1:8">
      <c r="A11" s="132"/>
      <c r="B11" s="135"/>
      <c r="C11" s="148" t="s">
        <v>74</v>
      </c>
      <c r="D11" s="70">
        <v>0</v>
      </c>
      <c r="E11" s="137" t="s">
        <v>75</v>
      </c>
      <c r="F11" s="70">
        <v>0</v>
      </c>
      <c r="G11" s="137" t="s">
        <v>76</v>
      </c>
      <c r="H11" s="70">
        <v>1810.85</v>
      </c>
    </row>
    <row r="12" ht="22.5" customHeight="1" spans="1:8">
      <c r="A12" s="132">
        <v>10000</v>
      </c>
      <c r="B12" s="135"/>
      <c r="C12" s="148" t="s">
        <v>78</v>
      </c>
      <c r="D12" s="70">
        <v>0</v>
      </c>
      <c r="E12" s="137" t="s">
        <v>79</v>
      </c>
      <c r="F12" s="70">
        <v>3</v>
      </c>
      <c r="G12" s="137" t="s">
        <v>80</v>
      </c>
      <c r="H12" s="70">
        <v>0</v>
      </c>
    </row>
    <row r="13" ht="22.5" customHeight="1" spans="1:8">
      <c r="A13" s="132"/>
      <c r="B13" s="135"/>
      <c r="C13" s="148" t="s">
        <v>82</v>
      </c>
      <c r="D13" s="70">
        <v>0</v>
      </c>
      <c r="E13" s="137" t="s">
        <v>63</v>
      </c>
      <c r="F13" s="70">
        <v>0</v>
      </c>
      <c r="G13" s="137" t="s">
        <v>83</v>
      </c>
      <c r="H13" s="70">
        <v>0</v>
      </c>
    </row>
    <row r="14" ht="22.5" customHeight="1" spans="1:8">
      <c r="A14" s="132"/>
      <c r="B14" s="135"/>
      <c r="C14" s="148" t="s">
        <v>85</v>
      </c>
      <c r="D14" s="70">
        <v>0</v>
      </c>
      <c r="E14" s="137" t="s">
        <v>67</v>
      </c>
      <c r="F14" s="70">
        <v>0</v>
      </c>
      <c r="G14" s="137" t="s">
        <v>86</v>
      </c>
      <c r="H14" s="70">
        <v>0</v>
      </c>
    </row>
    <row r="15" ht="22.5" customHeight="1" spans="1:8">
      <c r="A15" s="150"/>
      <c r="B15" s="135"/>
      <c r="C15" s="148" t="s">
        <v>88</v>
      </c>
      <c r="D15" s="70">
        <v>0</v>
      </c>
      <c r="E15" s="137" t="s">
        <v>89</v>
      </c>
      <c r="F15" s="70">
        <v>3</v>
      </c>
      <c r="G15" s="137" t="s">
        <v>90</v>
      </c>
      <c r="H15" s="70">
        <v>9.49</v>
      </c>
    </row>
    <row r="16" ht="22.5" customHeight="1" spans="1:8">
      <c r="A16" s="150"/>
      <c r="B16" s="135"/>
      <c r="C16" s="148" t="s">
        <v>92</v>
      </c>
      <c r="D16" s="70">
        <v>0</v>
      </c>
      <c r="E16" s="137" t="s">
        <v>93</v>
      </c>
      <c r="F16" s="135"/>
      <c r="G16" s="137" t="s">
        <v>94</v>
      </c>
      <c r="H16" s="70">
        <v>0</v>
      </c>
    </row>
    <row r="17" ht="22.5" customHeight="1" spans="1:8">
      <c r="A17" s="150"/>
      <c r="B17" s="135"/>
      <c r="C17" s="148" t="s">
        <v>96</v>
      </c>
      <c r="D17" s="70">
        <v>3</v>
      </c>
      <c r="E17" s="137" t="s">
        <v>97</v>
      </c>
      <c r="F17" s="135"/>
      <c r="G17" s="137" t="s">
        <v>98</v>
      </c>
      <c r="H17" s="135"/>
    </row>
    <row r="18" ht="22.5" customHeight="1" spans="1:8">
      <c r="A18" s="150"/>
      <c r="B18" s="133"/>
      <c r="C18" s="148" t="s">
        <v>99</v>
      </c>
      <c r="D18" s="70">
        <v>0</v>
      </c>
      <c r="E18" s="137" t="s">
        <v>100</v>
      </c>
      <c r="F18" s="135"/>
      <c r="G18" s="137" t="s">
        <v>101</v>
      </c>
      <c r="H18" s="135"/>
    </row>
    <row r="19" ht="22.5" customHeight="1" spans="1:8">
      <c r="A19" s="139"/>
      <c r="B19" s="140"/>
      <c r="C19" s="148" t="s">
        <v>102</v>
      </c>
      <c r="D19" s="70">
        <v>2004.83</v>
      </c>
      <c r="E19" s="137" t="s">
        <v>103</v>
      </c>
      <c r="F19" s="135"/>
      <c r="G19" s="137" t="s">
        <v>104</v>
      </c>
      <c r="H19" s="135"/>
    </row>
    <row r="20" ht="22.5" customHeight="1" spans="1:8">
      <c r="A20" s="139"/>
      <c r="B20" s="133"/>
      <c r="C20" s="148" t="s">
        <v>105</v>
      </c>
      <c r="D20" s="135"/>
      <c r="E20" s="137" t="s">
        <v>106</v>
      </c>
      <c r="F20" s="135"/>
      <c r="G20" s="137" t="s">
        <v>107</v>
      </c>
      <c r="H20" s="135"/>
    </row>
    <row r="21" ht="22.5" customHeight="1" spans="1:8">
      <c r="A21" s="86"/>
      <c r="B21" s="133"/>
      <c r="C21" s="148" t="s">
        <v>108</v>
      </c>
      <c r="D21" s="135"/>
      <c r="E21" s="137" t="s">
        <v>109</v>
      </c>
      <c r="F21" s="135"/>
      <c r="G21" s="137" t="s">
        <v>110</v>
      </c>
      <c r="H21" s="135"/>
    </row>
    <row r="22" ht="22.5" customHeight="1" spans="1:8">
      <c r="A22" s="84"/>
      <c r="B22" s="133"/>
      <c r="C22" s="148" t="s">
        <v>111</v>
      </c>
      <c r="D22" s="135"/>
      <c r="E22" s="137" t="s">
        <v>112</v>
      </c>
      <c r="F22" s="135"/>
      <c r="G22" s="137"/>
      <c r="H22" s="135"/>
    </row>
    <row r="23" ht="22.5" customHeight="1" spans="1:8">
      <c r="A23" s="151"/>
      <c r="B23" s="133"/>
      <c r="C23" s="148" t="s">
        <v>113</v>
      </c>
      <c r="D23" s="135"/>
      <c r="E23" s="141" t="s">
        <v>114</v>
      </c>
      <c r="F23" s="135"/>
      <c r="G23" s="141"/>
      <c r="H23" s="135"/>
    </row>
    <row r="24" ht="22.5" customHeight="1" spans="1:8">
      <c r="A24" s="151"/>
      <c r="B24" s="133"/>
      <c r="C24" s="148" t="s">
        <v>115</v>
      </c>
      <c r="D24" s="135"/>
      <c r="E24" s="141" t="s">
        <v>116</v>
      </c>
      <c r="F24" s="135"/>
      <c r="G24" s="141"/>
      <c r="H24" s="135"/>
    </row>
    <row r="25" ht="22.5" customHeight="1" spans="1:9">
      <c r="A25" s="151"/>
      <c r="B25" s="133"/>
      <c r="C25" s="148" t="s">
        <v>117</v>
      </c>
      <c r="D25" s="135"/>
      <c r="E25" s="141" t="s">
        <v>118</v>
      </c>
      <c r="F25" s="135"/>
      <c r="G25" s="141"/>
      <c r="H25" s="135"/>
      <c r="I25" s="68"/>
    </row>
    <row r="26" ht="22.5" customHeight="1" spans="1:10">
      <c r="A26" s="151"/>
      <c r="B26" s="133"/>
      <c r="C26" s="148" t="s">
        <v>119</v>
      </c>
      <c r="D26" s="135"/>
      <c r="E26" s="137"/>
      <c r="F26" s="137"/>
      <c r="G26" s="137"/>
      <c r="H26" s="135"/>
      <c r="I26" s="68"/>
      <c r="J26" s="68"/>
    </row>
    <row r="27" ht="22.5" customHeight="1" spans="1:10">
      <c r="A27" s="84"/>
      <c r="B27" s="140"/>
      <c r="C27" s="148" t="s">
        <v>120</v>
      </c>
      <c r="D27" s="135"/>
      <c r="E27" s="152"/>
      <c r="F27" s="137"/>
      <c r="G27" s="137"/>
      <c r="H27" s="135"/>
      <c r="I27" s="68"/>
      <c r="J27" s="68"/>
    </row>
    <row r="28" ht="22.5" customHeight="1" spans="1:10">
      <c r="A28" s="151"/>
      <c r="B28" s="133"/>
      <c r="C28" s="148" t="s">
        <v>121</v>
      </c>
      <c r="D28" s="135"/>
      <c r="E28" s="137"/>
      <c r="F28" s="137"/>
      <c r="G28" s="137"/>
      <c r="H28" s="135"/>
      <c r="I28" s="68"/>
      <c r="J28" s="68"/>
    </row>
    <row r="29" ht="22.5" customHeight="1" spans="1:10">
      <c r="A29" s="84"/>
      <c r="B29" s="140"/>
      <c r="C29" s="148" t="s">
        <v>122</v>
      </c>
      <c r="D29" s="135"/>
      <c r="E29" s="137"/>
      <c r="F29" s="137"/>
      <c r="G29" s="137"/>
      <c r="H29" s="135"/>
      <c r="I29" s="68"/>
      <c r="J29" s="68"/>
    </row>
    <row r="30" ht="22.5" customHeight="1" spans="1:9">
      <c r="A30" s="84"/>
      <c r="B30" s="133"/>
      <c r="C30" s="148" t="s">
        <v>123</v>
      </c>
      <c r="D30" s="135"/>
      <c r="E30" s="137"/>
      <c r="F30" s="137"/>
      <c r="G30" s="137"/>
      <c r="H30" s="135"/>
      <c r="I30" s="68"/>
    </row>
    <row r="31" ht="22.5" customHeight="1" spans="1:8">
      <c r="A31" s="84"/>
      <c r="B31" s="133"/>
      <c r="C31" s="148" t="s">
        <v>124</v>
      </c>
      <c r="D31" s="135"/>
      <c r="E31" s="137"/>
      <c r="F31" s="137"/>
      <c r="G31" s="137"/>
      <c r="H31" s="135"/>
    </row>
    <row r="32" ht="22.5" customHeight="1" spans="1:8">
      <c r="A32" s="84"/>
      <c r="B32" s="133"/>
      <c r="C32" s="148" t="s">
        <v>125</v>
      </c>
      <c r="D32" s="135"/>
      <c r="E32" s="137"/>
      <c r="F32" s="137"/>
      <c r="G32" s="137"/>
      <c r="H32" s="135"/>
    </row>
    <row r="33" ht="22.5" customHeight="1" spans="1:10">
      <c r="A33" s="84"/>
      <c r="B33" s="133"/>
      <c r="C33" s="148" t="s">
        <v>126</v>
      </c>
      <c r="D33" s="135"/>
      <c r="E33" s="137"/>
      <c r="F33" s="137"/>
      <c r="G33" s="137"/>
      <c r="H33" s="135"/>
      <c r="I33" s="68"/>
      <c r="J33" s="68"/>
    </row>
    <row r="34" ht="22.5" customHeight="1" spans="1:8">
      <c r="A34" s="86"/>
      <c r="B34" s="133"/>
      <c r="C34" s="148" t="s">
        <v>127</v>
      </c>
      <c r="D34" s="135"/>
      <c r="E34" s="137"/>
      <c r="F34" s="137"/>
      <c r="G34" s="137"/>
      <c r="H34" s="135"/>
    </row>
    <row r="35" ht="22.5" customHeight="1" spans="1:8">
      <c r="A35" s="84"/>
      <c r="B35" s="133"/>
      <c r="C35" s="148" t="s">
        <v>128</v>
      </c>
      <c r="D35" s="142"/>
      <c r="E35" s="132"/>
      <c r="F35" s="132"/>
      <c r="G35" s="132"/>
      <c r="H35" s="143"/>
    </row>
    <row r="36" ht="18" customHeight="1" spans="1:8">
      <c r="A36" s="131" t="s">
        <v>129</v>
      </c>
      <c r="B36" s="153">
        <f>B6</f>
        <v>2007.83</v>
      </c>
      <c r="C36" s="131" t="s">
        <v>130</v>
      </c>
      <c r="D36" s="154">
        <f>D6</f>
        <v>2007.83</v>
      </c>
      <c r="E36" s="131" t="s">
        <v>130</v>
      </c>
      <c r="F36" s="131">
        <f>F6</f>
        <v>2007.83</v>
      </c>
      <c r="G36" s="131" t="s">
        <v>130</v>
      </c>
      <c r="H36" s="155">
        <f>H6</f>
        <v>2007.83</v>
      </c>
    </row>
    <row r="37" ht="18" customHeight="1" spans="1:8">
      <c r="A37" s="148" t="s">
        <v>135</v>
      </c>
      <c r="B37" s="156"/>
      <c r="C37" s="150" t="s">
        <v>132</v>
      </c>
      <c r="D37" s="154"/>
      <c r="E37" s="150" t="s">
        <v>132</v>
      </c>
      <c r="F37" s="157"/>
      <c r="G37" s="150" t="s">
        <v>132</v>
      </c>
      <c r="H37" s="155"/>
    </row>
    <row r="38" ht="18" customHeight="1" spans="1:8">
      <c r="A38" s="148"/>
      <c r="B38" s="156"/>
      <c r="C38" s="139"/>
      <c r="D38" s="158"/>
      <c r="E38" s="139"/>
      <c r="F38" s="159"/>
      <c r="G38" s="139"/>
      <c r="H38" s="158"/>
    </row>
    <row r="39" ht="22.5" customHeight="1" spans="1:8">
      <c r="A39" s="148"/>
      <c r="B39" s="156"/>
      <c r="C39" s="160"/>
      <c r="D39" s="161"/>
      <c r="E39" s="162"/>
      <c r="F39" s="85"/>
      <c r="G39" s="162"/>
      <c r="H39" s="154"/>
    </row>
    <row r="40" ht="21" customHeight="1" spans="1:8">
      <c r="A40" s="84"/>
      <c r="B40" s="156"/>
      <c r="C40" s="163"/>
      <c r="D40" s="161"/>
      <c r="E40" s="163"/>
      <c r="F40" s="79"/>
      <c r="G40" s="163"/>
      <c r="H40" s="161"/>
    </row>
    <row r="41" ht="18" customHeight="1" spans="1:8">
      <c r="A41" s="130" t="s">
        <v>138</v>
      </c>
      <c r="B41" s="153">
        <f>B36</f>
        <v>2007.83</v>
      </c>
      <c r="C41" s="164" t="s">
        <v>139</v>
      </c>
      <c r="D41" s="161">
        <f>D36</f>
        <v>2007.83</v>
      </c>
      <c r="E41" s="130" t="s">
        <v>139</v>
      </c>
      <c r="F41" s="130">
        <f>F36</f>
        <v>2007.83</v>
      </c>
      <c r="G41" s="130" t="s">
        <v>139</v>
      </c>
      <c r="H41" s="158">
        <f>H36</f>
        <v>2007.83</v>
      </c>
    </row>
    <row r="42" customHeight="1" spans="4:8">
      <c r="D42" s="68"/>
      <c r="H42" s="68"/>
    </row>
    <row r="43" customHeight="1" spans="4:8">
      <c r="D43" s="68"/>
      <c r="H43" s="68"/>
    </row>
    <row r="44" customHeight="1" spans="4:8">
      <c r="D44" s="68"/>
      <c r="H44" s="68"/>
    </row>
    <row r="45" customHeight="1" spans="4:8">
      <c r="D45" s="68"/>
      <c r="H45" s="68"/>
    </row>
    <row r="46" customHeight="1" spans="4:8">
      <c r="D46" s="68"/>
      <c r="H46" s="68"/>
    </row>
    <row r="47" customHeight="1" spans="4:8">
      <c r="D47" s="68"/>
      <c r="H47" s="68"/>
    </row>
    <row r="48" customHeight="1" spans="4:8">
      <c r="D48" s="68"/>
      <c r="H48" s="68"/>
    </row>
    <row r="49" customHeight="1" spans="4:8">
      <c r="D49" s="68"/>
      <c r="H49" s="68"/>
    </row>
    <row r="50" customHeight="1" spans="4:8">
      <c r="D50" s="68"/>
      <c r="H50" s="68"/>
    </row>
    <row r="51" customHeight="1" spans="4:8">
      <c r="D51" s="68"/>
      <c r="H51" s="68"/>
    </row>
    <row r="52" customHeight="1" spans="4:8">
      <c r="D52" s="68"/>
      <c r="H52" s="68"/>
    </row>
    <row r="53" customHeight="1" spans="4:8">
      <c r="D53" s="68"/>
      <c r="H53" s="68"/>
    </row>
    <row r="54" customHeight="1" spans="4:8">
      <c r="D54" s="68"/>
      <c r="H54" s="68"/>
    </row>
    <row r="55" customHeight="1" spans="8:8">
      <c r="H55" s="68"/>
    </row>
    <row r="56" customHeight="1" spans="8:8">
      <c r="H56" s="68"/>
    </row>
    <row r="57" customHeight="1" spans="8:8">
      <c r="H57" s="68"/>
    </row>
    <row r="58" customHeight="1" spans="8:8">
      <c r="H58" s="68"/>
    </row>
    <row r="59" customHeight="1" spans="8:8">
      <c r="H59" s="68"/>
    </row>
    <row r="60" customHeight="1" spans="8:8">
      <c r="H60" s="6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14" sqref="E1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8" t="s">
        <v>18</v>
      </c>
    </row>
    <row r="2" ht="28.5" customHeight="1" spans="1:7">
      <c r="A2" s="104" t="s">
        <v>179</v>
      </c>
      <c r="B2" s="104"/>
      <c r="C2" s="104"/>
      <c r="D2" s="104"/>
      <c r="E2" s="104"/>
      <c r="F2" s="104"/>
      <c r="G2" s="104"/>
    </row>
    <row r="3" ht="22.5" customHeight="1" spans="7:7">
      <c r="G3" s="102" t="s">
        <v>48</v>
      </c>
    </row>
    <row r="4" ht="22.5" customHeight="1" spans="1:7">
      <c r="A4" s="106" t="s">
        <v>180</v>
      </c>
      <c r="B4" s="106" t="s">
        <v>181</v>
      </c>
      <c r="C4" s="106" t="s">
        <v>143</v>
      </c>
      <c r="D4" s="106" t="s">
        <v>182</v>
      </c>
      <c r="E4" s="106" t="s">
        <v>183</v>
      </c>
      <c r="F4" s="106" t="s">
        <v>184</v>
      </c>
      <c r="G4" s="106" t="s">
        <v>185</v>
      </c>
    </row>
    <row r="5" ht="15.75" customHeight="1" spans="1:7">
      <c r="A5" s="119" t="s">
        <v>154</v>
      </c>
      <c r="B5" s="119" t="s">
        <v>143</v>
      </c>
      <c r="C5" s="85">
        <v>2007.83</v>
      </c>
      <c r="D5" s="85">
        <v>1934.75</v>
      </c>
      <c r="E5" s="85">
        <v>70.08</v>
      </c>
      <c r="F5" s="85">
        <v>3</v>
      </c>
      <c r="G5" s="85"/>
    </row>
    <row r="6" customHeight="1" spans="1:7">
      <c r="A6" s="119" t="s">
        <v>186</v>
      </c>
      <c r="B6" s="119" t="s">
        <v>187</v>
      </c>
      <c r="C6" s="85">
        <v>3</v>
      </c>
      <c r="D6" s="85">
        <v>0</v>
      </c>
      <c r="E6" s="85">
        <v>0</v>
      </c>
      <c r="F6" s="85">
        <v>3</v>
      </c>
      <c r="G6" s="86"/>
    </row>
    <row r="7" customHeight="1" spans="1:7">
      <c r="A7" s="119" t="s">
        <v>188</v>
      </c>
      <c r="B7" s="119" t="s">
        <v>189</v>
      </c>
      <c r="C7" s="85">
        <v>3</v>
      </c>
      <c r="D7" s="85">
        <v>0</v>
      </c>
      <c r="E7" s="85">
        <v>0</v>
      </c>
      <c r="F7" s="85">
        <v>3</v>
      </c>
      <c r="G7" s="86"/>
    </row>
    <row r="8" customHeight="1" spans="1:7">
      <c r="A8" s="119">
        <v>2110602</v>
      </c>
      <c r="B8" s="121" t="s">
        <v>190</v>
      </c>
      <c r="C8" s="85">
        <v>3</v>
      </c>
      <c r="D8" s="85">
        <v>0</v>
      </c>
      <c r="E8" s="85">
        <v>0</v>
      </c>
      <c r="F8" s="85">
        <v>3</v>
      </c>
      <c r="G8" s="86"/>
    </row>
    <row r="9" customHeight="1" spans="1:7">
      <c r="A9" s="119" t="s">
        <v>191</v>
      </c>
      <c r="B9" s="119" t="s">
        <v>192</v>
      </c>
      <c r="C9" s="85">
        <v>0</v>
      </c>
      <c r="D9" s="85">
        <v>0</v>
      </c>
      <c r="E9" s="85">
        <v>0</v>
      </c>
      <c r="F9" s="85">
        <v>0</v>
      </c>
      <c r="G9" s="86"/>
    </row>
    <row r="10" customHeight="1" spans="1:7">
      <c r="A10" s="119" t="s">
        <v>193</v>
      </c>
      <c r="B10" s="119" t="s">
        <v>194</v>
      </c>
      <c r="C10" s="85">
        <v>0</v>
      </c>
      <c r="D10" s="85">
        <v>0</v>
      </c>
      <c r="E10" s="85">
        <v>0</v>
      </c>
      <c r="F10" s="85">
        <v>0</v>
      </c>
      <c r="G10" s="86"/>
    </row>
    <row r="11" customHeight="1" spans="1:7">
      <c r="A11" s="119" t="s">
        <v>195</v>
      </c>
      <c r="B11" s="119" t="s">
        <v>194</v>
      </c>
      <c r="C11" s="85">
        <v>0</v>
      </c>
      <c r="D11" s="85">
        <v>0</v>
      </c>
      <c r="E11" s="85">
        <v>0</v>
      </c>
      <c r="F11" s="85">
        <v>0</v>
      </c>
      <c r="G11" s="86"/>
    </row>
    <row r="12" customHeight="1" spans="1:7">
      <c r="A12" s="119" t="s">
        <v>196</v>
      </c>
      <c r="B12" s="119" t="s">
        <v>197</v>
      </c>
      <c r="C12" s="85">
        <v>2004.83</v>
      </c>
      <c r="D12" s="85">
        <v>1934.75</v>
      </c>
      <c r="E12" s="85">
        <v>70.08</v>
      </c>
      <c r="F12" s="85">
        <v>0</v>
      </c>
      <c r="G12" s="86"/>
    </row>
    <row r="13" customHeight="1" spans="1:7">
      <c r="A13" s="119" t="s">
        <v>198</v>
      </c>
      <c r="B13" s="119" t="s">
        <v>199</v>
      </c>
      <c r="C13" s="85">
        <v>2004.83</v>
      </c>
      <c r="D13" s="85">
        <v>1934.75</v>
      </c>
      <c r="E13" s="85">
        <v>70.08</v>
      </c>
      <c r="F13" s="85">
        <v>0</v>
      </c>
      <c r="G13" s="84"/>
    </row>
    <row r="14" customHeight="1" spans="1:7">
      <c r="A14" s="119">
        <v>2130201</v>
      </c>
      <c r="B14" s="119" t="s">
        <v>200</v>
      </c>
      <c r="C14" s="85">
        <v>193.98</v>
      </c>
      <c r="D14" s="85">
        <v>167.09</v>
      </c>
      <c r="E14" s="85">
        <v>26.89</v>
      </c>
      <c r="F14" s="85">
        <v>0</v>
      </c>
      <c r="G14" s="84"/>
    </row>
    <row r="15" customHeight="1" spans="1:7">
      <c r="A15" s="119">
        <v>2130204</v>
      </c>
      <c r="B15" s="119" t="s">
        <v>201</v>
      </c>
      <c r="C15" s="85">
        <v>1810.85</v>
      </c>
      <c r="D15" s="85">
        <v>1767.66</v>
      </c>
      <c r="E15" s="85">
        <v>43.19</v>
      </c>
      <c r="F15" s="85">
        <v>0</v>
      </c>
      <c r="G15" s="84"/>
    </row>
    <row r="16" customHeight="1" spans="1:7">
      <c r="A16" s="119" t="s">
        <v>202</v>
      </c>
      <c r="B16" s="119" t="s">
        <v>203</v>
      </c>
      <c r="C16" s="119">
        <v>0</v>
      </c>
      <c r="D16" s="119">
        <v>0</v>
      </c>
      <c r="E16" s="119">
        <v>0</v>
      </c>
      <c r="F16" s="119">
        <v>0</v>
      </c>
      <c r="G16" s="84"/>
    </row>
    <row r="17" customHeight="1" spans="1:7">
      <c r="A17" s="119" t="s">
        <v>204</v>
      </c>
      <c r="B17" s="119" t="s">
        <v>205</v>
      </c>
      <c r="C17" s="119">
        <v>0</v>
      </c>
      <c r="D17" s="119">
        <v>0</v>
      </c>
      <c r="E17" s="119">
        <v>0</v>
      </c>
      <c r="F17" s="119">
        <v>0</v>
      </c>
      <c r="G17" s="84"/>
    </row>
    <row r="18" customHeight="1" spans="2:2">
      <c r="B18" s="68"/>
    </row>
    <row r="19" customHeight="1" spans="2:2">
      <c r="B19" s="68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workbookViewId="0">
      <selection activeCell="C10" sqref="C1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8" t="s">
        <v>20</v>
      </c>
    </row>
    <row r="2" ht="28.5" customHeight="1" spans="1:9">
      <c r="A2" s="69" t="s">
        <v>206</v>
      </c>
      <c r="B2" s="69"/>
      <c r="C2" s="69"/>
      <c r="D2" s="69"/>
      <c r="E2" s="69"/>
      <c r="F2" s="69"/>
      <c r="G2" s="69"/>
      <c r="H2" s="69"/>
      <c r="I2" s="69"/>
    </row>
    <row r="3" ht="22.5" customHeight="1" spans="9:9">
      <c r="I3" s="102" t="s">
        <v>48</v>
      </c>
    </row>
    <row r="4" ht="22.5" customHeight="1" spans="1:9">
      <c r="A4" s="106" t="s">
        <v>207</v>
      </c>
      <c r="B4" s="106" t="s">
        <v>208</v>
      </c>
      <c r="C4" s="106" t="s">
        <v>209</v>
      </c>
      <c r="D4" s="106" t="s">
        <v>210</v>
      </c>
      <c r="E4" s="106" t="s">
        <v>143</v>
      </c>
      <c r="F4" s="106" t="s">
        <v>182</v>
      </c>
      <c r="G4" s="106" t="s">
        <v>183</v>
      </c>
      <c r="H4" s="106" t="s">
        <v>184</v>
      </c>
      <c r="I4" s="106" t="s">
        <v>185</v>
      </c>
    </row>
    <row r="5" ht="15.75" customHeight="1" spans="1:9">
      <c r="A5" s="119" t="s">
        <v>154</v>
      </c>
      <c r="B5" s="119" t="s">
        <v>143</v>
      </c>
      <c r="C5" s="119" t="s">
        <v>154</v>
      </c>
      <c r="D5" s="119" t="s">
        <v>154</v>
      </c>
      <c r="E5" s="79">
        <v>2007.83</v>
      </c>
      <c r="F5" s="79">
        <v>1934.75</v>
      </c>
      <c r="G5" s="79">
        <v>70.08</v>
      </c>
      <c r="H5" s="79">
        <v>3</v>
      </c>
      <c r="I5" s="85"/>
    </row>
    <row r="6" customHeight="1" spans="1:9">
      <c r="A6" s="119" t="s">
        <v>211</v>
      </c>
      <c r="B6" s="119" t="s">
        <v>212</v>
      </c>
      <c r="C6" s="119" t="s">
        <v>154</v>
      </c>
      <c r="D6" s="119" t="s">
        <v>154</v>
      </c>
      <c r="E6" s="79">
        <v>1928.26</v>
      </c>
      <c r="F6" s="79">
        <v>1928.26</v>
      </c>
      <c r="G6" s="79">
        <v>0</v>
      </c>
      <c r="H6" s="79">
        <v>0</v>
      </c>
      <c r="I6" s="86"/>
    </row>
    <row r="7" customHeight="1" spans="1:9">
      <c r="A7" s="119" t="s">
        <v>213</v>
      </c>
      <c r="B7" s="119" t="s">
        <v>214</v>
      </c>
      <c r="C7" s="119" t="s">
        <v>215</v>
      </c>
      <c r="D7" s="119" t="s">
        <v>216</v>
      </c>
      <c r="E7" s="79">
        <v>112.67</v>
      </c>
      <c r="F7" s="79">
        <v>112.67</v>
      </c>
      <c r="G7" s="79">
        <v>0</v>
      </c>
      <c r="H7" s="79">
        <v>0</v>
      </c>
      <c r="I7" s="86"/>
    </row>
    <row r="8" customHeight="1" spans="1:9">
      <c r="A8" s="119" t="s">
        <v>213</v>
      </c>
      <c r="B8" s="119" t="s">
        <v>214</v>
      </c>
      <c r="C8" s="119" t="s">
        <v>217</v>
      </c>
      <c r="D8" s="119" t="s">
        <v>212</v>
      </c>
      <c r="E8" s="79">
        <v>1197.9</v>
      </c>
      <c r="F8" s="79">
        <v>1197.9</v>
      </c>
      <c r="G8" s="79">
        <v>0</v>
      </c>
      <c r="H8" s="79">
        <v>0</v>
      </c>
      <c r="I8" s="86"/>
    </row>
    <row r="9" customHeight="1" spans="1:9">
      <c r="A9" s="119" t="s">
        <v>218</v>
      </c>
      <c r="B9" s="119" t="s">
        <v>219</v>
      </c>
      <c r="C9" s="119" t="s">
        <v>215</v>
      </c>
      <c r="D9" s="119" t="s">
        <v>216</v>
      </c>
      <c r="E9" s="79">
        <v>4.88</v>
      </c>
      <c r="F9" s="79">
        <v>4.88</v>
      </c>
      <c r="G9" s="79">
        <v>0</v>
      </c>
      <c r="H9" s="79">
        <v>0</v>
      </c>
      <c r="I9" s="86"/>
    </row>
    <row r="10" customHeight="1" spans="1:9">
      <c r="A10" s="119" t="s">
        <v>218</v>
      </c>
      <c r="B10" s="119" t="s">
        <v>219</v>
      </c>
      <c r="C10" s="119" t="s">
        <v>217</v>
      </c>
      <c r="D10" s="119" t="s">
        <v>212</v>
      </c>
      <c r="E10" s="79">
        <v>9</v>
      </c>
      <c r="F10" s="79">
        <v>9</v>
      </c>
      <c r="G10" s="79">
        <v>0</v>
      </c>
      <c r="H10" s="79">
        <v>0</v>
      </c>
      <c r="I10" s="86"/>
    </row>
    <row r="11" customHeight="1" spans="1:9">
      <c r="A11" s="119" t="s">
        <v>220</v>
      </c>
      <c r="B11" s="119" t="s">
        <v>221</v>
      </c>
      <c r="C11" s="119" t="s">
        <v>222</v>
      </c>
      <c r="D11" s="119" t="s">
        <v>223</v>
      </c>
      <c r="E11" s="79">
        <v>17</v>
      </c>
      <c r="F11" s="79">
        <v>17</v>
      </c>
      <c r="G11" s="79">
        <v>0</v>
      </c>
      <c r="H11" s="79">
        <v>0</v>
      </c>
      <c r="I11" s="86"/>
    </row>
    <row r="12" customHeight="1" spans="1:9">
      <c r="A12" s="119" t="s">
        <v>220</v>
      </c>
      <c r="B12" s="119" t="s">
        <v>221</v>
      </c>
      <c r="C12" s="119" t="s">
        <v>217</v>
      </c>
      <c r="D12" s="119" t="s">
        <v>212</v>
      </c>
      <c r="E12" s="79">
        <v>254.85</v>
      </c>
      <c r="F12" s="79">
        <v>254.85</v>
      </c>
      <c r="G12" s="79">
        <v>0</v>
      </c>
      <c r="H12" s="79">
        <v>0</v>
      </c>
      <c r="I12" s="86"/>
    </row>
    <row r="13" customHeight="1" spans="1:9">
      <c r="A13" s="119" t="s">
        <v>224</v>
      </c>
      <c r="B13" s="119" t="s">
        <v>225</v>
      </c>
      <c r="C13" s="119" t="s">
        <v>222</v>
      </c>
      <c r="D13" s="119" t="s">
        <v>223</v>
      </c>
      <c r="E13" s="79">
        <v>8.5</v>
      </c>
      <c r="F13" s="79">
        <v>8.5</v>
      </c>
      <c r="G13" s="79">
        <v>0</v>
      </c>
      <c r="H13" s="79">
        <v>0</v>
      </c>
      <c r="I13" s="84"/>
    </row>
    <row r="14" customHeight="1" spans="1:9">
      <c r="A14" s="119" t="s">
        <v>224</v>
      </c>
      <c r="B14" s="119" t="s">
        <v>225</v>
      </c>
      <c r="C14" s="119" t="s">
        <v>217</v>
      </c>
      <c r="D14" s="119" t="s">
        <v>212</v>
      </c>
      <c r="E14" s="79">
        <v>129.92</v>
      </c>
      <c r="F14" s="79">
        <v>129.92</v>
      </c>
      <c r="G14" s="79">
        <v>0</v>
      </c>
      <c r="H14" s="79">
        <v>0</v>
      </c>
      <c r="I14" s="84"/>
    </row>
    <row r="15" customHeight="1" spans="1:9">
      <c r="A15" s="119" t="s">
        <v>226</v>
      </c>
      <c r="B15" s="119" t="s">
        <v>227</v>
      </c>
      <c r="C15" s="119" t="s">
        <v>222</v>
      </c>
      <c r="D15" s="119" t="s">
        <v>223</v>
      </c>
      <c r="E15" s="79">
        <v>4.14</v>
      </c>
      <c r="F15" s="79">
        <v>4.14</v>
      </c>
      <c r="G15" s="79">
        <v>0</v>
      </c>
      <c r="H15" s="79">
        <v>0</v>
      </c>
      <c r="I15" s="84"/>
    </row>
    <row r="16" customHeight="1" spans="1:9">
      <c r="A16" s="119" t="s">
        <v>228</v>
      </c>
      <c r="B16" s="119" t="s">
        <v>229</v>
      </c>
      <c r="C16" s="119" t="s">
        <v>230</v>
      </c>
      <c r="D16" s="119" t="s">
        <v>229</v>
      </c>
      <c r="E16" s="79">
        <v>13.41</v>
      </c>
      <c r="F16" s="79">
        <v>13.41</v>
      </c>
      <c r="G16" s="79">
        <v>0</v>
      </c>
      <c r="H16" s="79">
        <v>0</v>
      </c>
      <c r="I16" s="84"/>
    </row>
    <row r="17" customHeight="1" spans="1:9">
      <c r="A17" s="119" t="s">
        <v>228</v>
      </c>
      <c r="B17" s="119" t="s">
        <v>229</v>
      </c>
      <c r="C17" s="119" t="s">
        <v>217</v>
      </c>
      <c r="D17" s="119" t="s">
        <v>212</v>
      </c>
      <c r="E17" s="79">
        <v>175.99</v>
      </c>
      <c r="F17" s="79">
        <v>175.99</v>
      </c>
      <c r="G17" s="79">
        <v>0</v>
      </c>
      <c r="H17" s="79">
        <v>0</v>
      </c>
      <c r="I17" s="84"/>
    </row>
    <row r="18" customHeight="1" spans="1:9">
      <c r="A18" s="119" t="s">
        <v>231</v>
      </c>
      <c r="B18" s="146" t="s">
        <v>232</v>
      </c>
      <c r="C18" s="146" t="s">
        <v>154</v>
      </c>
      <c r="D18" s="146" t="s">
        <v>154</v>
      </c>
      <c r="E18" s="81">
        <v>70.08</v>
      </c>
      <c r="F18" s="79">
        <v>0</v>
      </c>
      <c r="G18" s="79">
        <v>70.08</v>
      </c>
      <c r="H18" s="79">
        <v>0</v>
      </c>
      <c r="I18" s="84"/>
    </row>
    <row r="19" customHeight="1" spans="1:9">
      <c r="A19" s="119" t="s">
        <v>233</v>
      </c>
      <c r="B19" s="146" t="s">
        <v>234</v>
      </c>
      <c r="C19" s="146" t="s">
        <v>235</v>
      </c>
      <c r="D19" s="146" t="s">
        <v>236</v>
      </c>
      <c r="E19" s="81">
        <v>6.66</v>
      </c>
      <c r="F19" s="79">
        <v>0</v>
      </c>
      <c r="G19" s="79">
        <v>6.66</v>
      </c>
      <c r="H19" s="79">
        <v>0</v>
      </c>
      <c r="I19" s="84"/>
    </row>
    <row r="20" customHeight="1" spans="1:9">
      <c r="A20" s="119" t="s">
        <v>233</v>
      </c>
      <c r="B20" s="146" t="s">
        <v>234</v>
      </c>
      <c r="C20" s="146" t="s">
        <v>237</v>
      </c>
      <c r="D20" s="146" t="s">
        <v>232</v>
      </c>
      <c r="E20" s="81">
        <v>27.72</v>
      </c>
      <c r="F20" s="79">
        <v>0</v>
      </c>
      <c r="G20" s="79">
        <v>27.72</v>
      </c>
      <c r="H20" s="79">
        <v>0</v>
      </c>
      <c r="I20" s="84"/>
    </row>
    <row r="21" customHeight="1" spans="1:9">
      <c r="A21" s="119" t="s">
        <v>238</v>
      </c>
      <c r="B21" s="146" t="s">
        <v>239</v>
      </c>
      <c r="C21" s="146" t="s">
        <v>235</v>
      </c>
      <c r="D21" s="146" t="s">
        <v>236</v>
      </c>
      <c r="E21" s="81">
        <v>2</v>
      </c>
      <c r="F21" s="79">
        <v>0</v>
      </c>
      <c r="G21" s="79">
        <v>2</v>
      </c>
      <c r="H21" s="79">
        <v>0</v>
      </c>
      <c r="I21" s="84"/>
    </row>
    <row r="22" customHeight="1" spans="1:9">
      <c r="A22" s="119" t="s">
        <v>240</v>
      </c>
      <c r="B22" s="146" t="s">
        <v>241</v>
      </c>
      <c r="C22" s="146" t="s">
        <v>235</v>
      </c>
      <c r="D22" s="146" t="s">
        <v>236</v>
      </c>
      <c r="E22" s="81">
        <v>0.5</v>
      </c>
      <c r="F22" s="79">
        <v>0</v>
      </c>
      <c r="G22" s="79">
        <v>0.5</v>
      </c>
      <c r="H22" s="79">
        <v>0</v>
      </c>
      <c r="I22" s="84"/>
    </row>
    <row r="23" customHeight="1" spans="1:9">
      <c r="A23" s="119" t="s">
        <v>242</v>
      </c>
      <c r="B23" s="146" t="s">
        <v>243</v>
      </c>
      <c r="C23" s="146" t="s">
        <v>235</v>
      </c>
      <c r="D23" s="146" t="s">
        <v>236</v>
      </c>
      <c r="E23" s="81">
        <v>0.5</v>
      </c>
      <c r="F23" s="79">
        <v>0</v>
      </c>
      <c r="G23" s="79">
        <v>0.5</v>
      </c>
      <c r="H23" s="79">
        <v>0</v>
      </c>
      <c r="I23" s="84"/>
    </row>
    <row r="24" customHeight="1" spans="1:9">
      <c r="A24" s="119" t="s">
        <v>244</v>
      </c>
      <c r="B24" s="146" t="s">
        <v>245</v>
      </c>
      <c r="C24" s="146" t="s">
        <v>235</v>
      </c>
      <c r="D24" s="146" t="s">
        <v>236</v>
      </c>
      <c r="E24" s="81">
        <v>2</v>
      </c>
      <c r="F24" s="79">
        <v>0</v>
      </c>
      <c r="G24" s="79">
        <v>2</v>
      </c>
      <c r="H24" s="79">
        <v>0</v>
      </c>
      <c r="I24" s="84"/>
    </row>
    <row r="25" customHeight="1" spans="1:9">
      <c r="A25" s="119" t="s">
        <v>246</v>
      </c>
      <c r="B25" s="146" t="s">
        <v>247</v>
      </c>
      <c r="C25" s="146" t="s">
        <v>248</v>
      </c>
      <c r="D25" s="146" t="s">
        <v>247</v>
      </c>
      <c r="E25" s="81">
        <v>0.5</v>
      </c>
      <c r="F25" s="79">
        <v>0</v>
      </c>
      <c r="G25" s="79">
        <v>0.5</v>
      </c>
      <c r="H25" s="79">
        <v>0</v>
      </c>
      <c r="I25" s="84"/>
    </row>
    <row r="26" customHeight="1" spans="1:9">
      <c r="A26" s="119" t="s">
        <v>249</v>
      </c>
      <c r="B26" s="146" t="s">
        <v>250</v>
      </c>
      <c r="C26" s="146" t="s">
        <v>235</v>
      </c>
      <c r="D26" s="146" t="s">
        <v>236</v>
      </c>
      <c r="E26" s="81">
        <v>1.97</v>
      </c>
      <c r="F26" s="79">
        <v>0</v>
      </c>
      <c r="G26" s="79">
        <v>1.97</v>
      </c>
      <c r="H26" s="79">
        <v>0</v>
      </c>
      <c r="I26" s="84"/>
    </row>
    <row r="27" customHeight="1" spans="1:9">
      <c r="A27" s="119" t="s">
        <v>249</v>
      </c>
      <c r="B27" s="146" t="s">
        <v>250</v>
      </c>
      <c r="C27" s="146" t="s">
        <v>237</v>
      </c>
      <c r="D27" s="146" t="s">
        <v>232</v>
      </c>
      <c r="E27" s="81">
        <v>15.47</v>
      </c>
      <c r="F27" s="79">
        <v>0</v>
      </c>
      <c r="G27" s="79">
        <v>15.47</v>
      </c>
      <c r="H27" s="79">
        <v>0</v>
      </c>
      <c r="I27" s="84"/>
    </row>
    <row r="28" customHeight="1" spans="1:9">
      <c r="A28" s="119" t="s">
        <v>251</v>
      </c>
      <c r="B28" s="146" t="s">
        <v>252</v>
      </c>
      <c r="C28" s="146" t="s">
        <v>253</v>
      </c>
      <c r="D28" s="146" t="s">
        <v>252</v>
      </c>
      <c r="E28" s="81">
        <v>2</v>
      </c>
      <c r="F28" s="79">
        <v>0</v>
      </c>
      <c r="G28" s="79">
        <v>2</v>
      </c>
      <c r="H28" s="79">
        <v>0</v>
      </c>
      <c r="I28" s="84"/>
    </row>
    <row r="29" customHeight="1" spans="1:9">
      <c r="A29" s="119" t="s">
        <v>254</v>
      </c>
      <c r="B29" s="146" t="s">
        <v>255</v>
      </c>
      <c r="C29" s="146" t="s">
        <v>235</v>
      </c>
      <c r="D29" s="146" t="s">
        <v>236</v>
      </c>
      <c r="E29" s="81">
        <v>10.26</v>
      </c>
      <c r="F29" s="79">
        <v>0</v>
      </c>
      <c r="G29" s="79">
        <v>10.26</v>
      </c>
      <c r="H29" s="79">
        <v>0</v>
      </c>
      <c r="I29" s="84"/>
    </row>
    <row r="30" customHeight="1" spans="1:9">
      <c r="A30" s="119" t="s">
        <v>256</v>
      </c>
      <c r="B30" s="146" t="s">
        <v>257</v>
      </c>
      <c r="C30" s="146" t="s">
        <v>258</v>
      </c>
      <c r="D30" s="146" t="s">
        <v>257</v>
      </c>
      <c r="E30" s="81">
        <v>0.5</v>
      </c>
      <c r="F30" s="79">
        <v>0</v>
      </c>
      <c r="G30" s="79">
        <v>0.5</v>
      </c>
      <c r="H30" s="79">
        <v>0</v>
      </c>
      <c r="I30" s="84"/>
    </row>
    <row r="31" customHeight="1" spans="1:9">
      <c r="A31" s="119" t="s">
        <v>259</v>
      </c>
      <c r="B31" s="119" t="s">
        <v>260</v>
      </c>
      <c r="C31" s="119" t="s">
        <v>154</v>
      </c>
      <c r="D31" s="119" t="s">
        <v>154</v>
      </c>
      <c r="E31" s="79">
        <v>9.49</v>
      </c>
      <c r="F31" s="79">
        <v>6.49</v>
      </c>
      <c r="G31" s="79">
        <v>0</v>
      </c>
      <c r="H31" s="79">
        <v>3</v>
      </c>
      <c r="I31" s="84"/>
    </row>
    <row r="32" customHeight="1" spans="1:9">
      <c r="A32" s="119" t="s">
        <v>261</v>
      </c>
      <c r="B32" s="119" t="s">
        <v>262</v>
      </c>
      <c r="C32" s="119" t="s">
        <v>263</v>
      </c>
      <c r="D32" s="119" t="s">
        <v>264</v>
      </c>
      <c r="E32" s="79">
        <v>6.49</v>
      </c>
      <c r="F32" s="79">
        <v>6.49</v>
      </c>
      <c r="G32" s="79">
        <v>0</v>
      </c>
      <c r="H32" s="79">
        <v>0</v>
      </c>
      <c r="I32" s="84"/>
    </row>
    <row r="33" customHeight="1" spans="1:9">
      <c r="A33" s="119" t="s">
        <v>265</v>
      </c>
      <c r="B33" s="119" t="s">
        <v>266</v>
      </c>
      <c r="C33" s="119" t="s">
        <v>267</v>
      </c>
      <c r="D33" s="119" t="s">
        <v>268</v>
      </c>
      <c r="E33" s="79">
        <v>3</v>
      </c>
      <c r="F33" s="79">
        <v>0</v>
      </c>
      <c r="G33" s="79">
        <v>0</v>
      </c>
      <c r="H33" s="79">
        <v>3</v>
      </c>
      <c r="I33" s="84"/>
    </row>
    <row r="34" customHeight="1" spans="1:9">
      <c r="A34" s="119" t="s">
        <v>269</v>
      </c>
      <c r="B34" s="119" t="s">
        <v>270</v>
      </c>
      <c r="C34" s="119" t="s">
        <v>154</v>
      </c>
      <c r="D34" s="119" t="s">
        <v>154</v>
      </c>
      <c r="E34" s="79">
        <v>0</v>
      </c>
      <c r="F34" s="79">
        <v>0</v>
      </c>
      <c r="G34" s="79">
        <v>0</v>
      </c>
      <c r="H34" s="79">
        <v>0</v>
      </c>
      <c r="I34" s="84"/>
    </row>
    <row r="35" customHeight="1" spans="1:9">
      <c r="A35" s="119" t="s">
        <v>271</v>
      </c>
      <c r="B35" s="119" t="s">
        <v>272</v>
      </c>
      <c r="C35" s="119" t="s">
        <v>273</v>
      </c>
      <c r="D35" s="119" t="s">
        <v>272</v>
      </c>
      <c r="E35" s="79">
        <v>0</v>
      </c>
      <c r="F35" s="79">
        <v>0</v>
      </c>
      <c r="G35" s="79">
        <v>0</v>
      </c>
      <c r="H35" s="79">
        <v>0</v>
      </c>
      <c r="I35" s="8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27" sqref="C2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8" t="s">
        <v>22</v>
      </c>
    </row>
    <row r="2" ht="28.5" customHeight="1" spans="1:6">
      <c r="A2" s="69" t="s">
        <v>274</v>
      </c>
      <c r="B2" s="69"/>
      <c r="C2" s="69"/>
      <c r="D2" s="69"/>
      <c r="E2" s="69"/>
      <c r="F2" s="69"/>
    </row>
    <row r="3" ht="22.5" customHeight="1" spans="6:6">
      <c r="F3" s="102" t="s">
        <v>48</v>
      </c>
    </row>
    <row r="4" ht="22.5" customHeight="1" spans="1:6">
      <c r="A4" s="106" t="s">
        <v>180</v>
      </c>
      <c r="B4" s="106" t="s">
        <v>181</v>
      </c>
      <c r="C4" s="106" t="s">
        <v>143</v>
      </c>
      <c r="D4" s="106" t="s">
        <v>182</v>
      </c>
      <c r="E4" s="106" t="s">
        <v>183</v>
      </c>
      <c r="F4" s="106" t="s">
        <v>185</v>
      </c>
    </row>
    <row r="5" ht="15.75" customHeight="1" spans="1:6">
      <c r="A5" s="119" t="s">
        <v>154</v>
      </c>
      <c r="B5" s="119" t="s">
        <v>143</v>
      </c>
      <c r="C5" s="144">
        <v>2004.83</v>
      </c>
      <c r="D5" s="144">
        <v>1934.75</v>
      </c>
      <c r="E5" s="144">
        <v>70.08</v>
      </c>
      <c r="F5" s="119" t="s">
        <v>154</v>
      </c>
    </row>
    <row r="6" customHeight="1" spans="1:6">
      <c r="A6" s="119" t="s">
        <v>186</v>
      </c>
      <c r="B6" s="119" t="s">
        <v>187</v>
      </c>
      <c r="C6" s="144">
        <v>0</v>
      </c>
      <c r="D6" s="144">
        <v>0</v>
      </c>
      <c r="E6" s="144">
        <v>0</v>
      </c>
      <c r="F6" s="119" t="s">
        <v>154</v>
      </c>
    </row>
    <row r="7" customHeight="1" spans="1:6">
      <c r="A7" s="119" t="s">
        <v>188</v>
      </c>
      <c r="B7" s="119" t="s">
        <v>189</v>
      </c>
      <c r="C7" s="144">
        <v>0</v>
      </c>
      <c r="D7" s="144">
        <v>0</v>
      </c>
      <c r="E7" s="144">
        <v>0</v>
      </c>
      <c r="F7" s="119" t="s">
        <v>154</v>
      </c>
    </row>
    <row r="8" customHeight="1" spans="1:6">
      <c r="A8" s="119" t="s">
        <v>275</v>
      </c>
      <c r="B8" s="119" t="s">
        <v>190</v>
      </c>
      <c r="C8" s="144">
        <v>0</v>
      </c>
      <c r="D8" s="144">
        <v>0</v>
      </c>
      <c r="E8" s="144">
        <v>0</v>
      </c>
      <c r="F8" s="119"/>
    </row>
    <row r="9" customHeight="1" spans="1:6">
      <c r="A9" s="119" t="s">
        <v>191</v>
      </c>
      <c r="B9" s="119" t="s">
        <v>192</v>
      </c>
      <c r="C9" s="144">
        <v>0</v>
      </c>
      <c r="D9" s="144">
        <v>0</v>
      </c>
      <c r="E9" s="144">
        <v>0</v>
      </c>
      <c r="F9" s="119" t="s">
        <v>154</v>
      </c>
    </row>
    <row r="10" customHeight="1" spans="1:6">
      <c r="A10" s="119" t="s">
        <v>193</v>
      </c>
      <c r="B10" s="119" t="s">
        <v>194</v>
      </c>
      <c r="C10" s="144">
        <v>0</v>
      </c>
      <c r="D10" s="144">
        <v>0</v>
      </c>
      <c r="E10" s="144">
        <v>0</v>
      </c>
      <c r="F10" s="119" t="s">
        <v>154</v>
      </c>
    </row>
    <row r="11" customHeight="1" spans="1:6">
      <c r="A11" s="119" t="s">
        <v>195</v>
      </c>
      <c r="B11" s="119" t="s">
        <v>194</v>
      </c>
      <c r="C11" s="144">
        <v>0</v>
      </c>
      <c r="D11" s="144">
        <v>0</v>
      </c>
      <c r="E11" s="144">
        <v>0</v>
      </c>
      <c r="F11" s="119" t="s">
        <v>276</v>
      </c>
    </row>
    <row r="12" customHeight="1" spans="1:6">
      <c r="A12" s="119" t="s">
        <v>196</v>
      </c>
      <c r="B12" s="119" t="s">
        <v>197</v>
      </c>
      <c r="C12" s="144">
        <v>2004.83</v>
      </c>
      <c r="D12" s="144">
        <v>1934.75</v>
      </c>
      <c r="E12" s="144">
        <v>70.08</v>
      </c>
      <c r="F12" s="119" t="s">
        <v>154</v>
      </c>
    </row>
    <row r="13" customHeight="1" spans="1:6">
      <c r="A13" s="119" t="s">
        <v>198</v>
      </c>
      <c r="B13" s="119" t="s">
        <v>199</v>
      </c>
      <c r="C13" s="144">
        <v>2004.83</v>
      </c>
      <c r="D13" s="144">
        <v>1934.75</v>
      </c>
      <c r="E13" s="144">
        <v>70.08</v>
      </c>
      <c r="F13" s="119" t="s">
        <v>154</v>
      </c>
    </row>
    <row r="14" customHeight="1" spans="1:6">
      <c r="A14" s="119" t="s">
        <v>277</v>
      </c>
      <c r="B14" s="119" t="s">
        <v>200</v>
      </c>
      <c r="C14" s="144">
        <v>193.98</v>
      </c>
      <c r="D14" s="144">
        <v>167.09</v>
      </c>
      <c r="E14" s="144">
        <v>26.89</v>
      </c>
      <c r="F14" s="119" t="s">
        <v>276</v>
      </c>
    </row>
    <row r="15" customHeight="1" spans="1:6">
      <c r="A15" s="119" t="s">
        <v>278</v>
      </c>
      <c r="B15" s="119" t="s">
        <v>201</v>
      </c>
      <c r="C15" s="144">
        <v>1810.85</v>
      </c>
      <c r="D15" s="144">
        <v>1767.66</v>
      </c>
      <c r="E15" s="144">
        <v>43.19</v>
      </c>
      <c r="F15" s="119" t="s">
        <v>276</v>
      </c>
    </row>
    <row r="16" customHeight="1" spans="1:6">
      <c r="A16" s="119" t="s">
        <v>202</v>
      </c>
      <c r="B16" s="119" t="s">
        <v>203</v>
      </c>
      <c r="C16" s="119">
        <v>0</v>
      </c>
      <c r="D16" s="119">
        <v>0</v>
      </c>
      <c r="E16" s="119">
        <v>0</v>
      </c>
      <c r="F16" s="119" t="s">
        <v>276</v>
      </c>
    </row>
    <row r="17" customHeight="1" spans="1:6">
      <c r="A17" s="119" t="s">
        <v>204</v>
      </c>
      <c r="B17" s="119" t="s">
        <v>205</v>
      </c>
      <c r="C17" s="119">
        <v>0</v>
      </c>
      <c r="D17" s="119">
        <v>0</v>
      </c>
      <c r="E17" s="119">
        <v>0</v>
      </c>
      <c r="F17" s="119" t="s">
        <v>276</v>
      </c>
    </row>
    <row r="18" customHeight="1" spans="2:5">
      <c r="B18" s="68"/>
      <c r="E18" s="145"/>
    </row>
    <row r="19" customHeight="1" spans="2:5">
      <c r="B19" s="68"/>
      <c r="E19" s="14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E38" sqref="E3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8" t="s">
        <v>24</v>
      </c>
    </row>
    <row r="2" ht="28.5" customHeight="1" spans="1:8">
      <c r="A2" s="69" t="s">
        <v>279</v>
      </c>
      <c r="B2" s="69"/>
      <c r="C2" s="69"/>
      <c r="D2" s="69"/>
      <c r="E2" s="69"/>
      <c r="F2" s="69"/>
      <c r="G2" s="69"/>
      <c r="H2" s="69"/>
    </row>
    <row r="3" ht="22.5" customHeight="1" spans="8:8">
      <c r="H3" s="102" t="s">
        <v>48</v>
      </c>
    </row>
    <row r="4" ht="22.5" customHeight="1" spans="1:8">
      <c r="A4" s="106" t="s">
        <v>207</v>
      </c>
      <c r="B4" s="106" t="s">
        <v>208</v>
      </c>
      <c r="C4" s="106" t="s">
        <v>209</v>
      </c>
      <c r="D4" s="106" t="s">
        <v>210</v>
      </c>
      <c r="E4" s="106" t="s">
        <v>143</v>
      </c>
      <c r="F4" s="106" t="s">
        <v>182</v>
      </c>
      <c r="G4" s="106" t="s">
        <v>183</v>
      </c>
      <c r="H4" s="106" t="s">
        <v>185</v>
      </c>
    </row>
    <row r="5" ht="15.75" customHeight="1" spans="1:8">
      <c r="A5" s="119" t="s">
        <v>154</v>
      </c>
      <c r="B5" s="119" t="s">
        <v>143</v>
      </c>
      <c r="C5" s="119" t="s">
        <v>154</v>
      </c>
      <c r="D5" s="119" t="s">
        <v>154</v>
      </c>
      <c r="E5" s="144">
        <v>2004.83</v>
      </c>
      <c r="F5" s="144">
        <v>1934.75</v>
      </c>
      <c r="G5" s="144">
        <v>70.08</v>
      </c>
      <c r="H5" s="119" t="s">
        <v>154</v>
      </c>
    </row>
    <row r="6" customHeight="1" spans="1:8">
      <c r="A6" s="119" t="s">
        <v>211</v>
      </c>
      <c r="B6" s="119" t="s">
        <v>212</v>
      </c>
      <c r="C6" s="119" t="s">
        <v>154</v>
      </c>
      <c r="D6" s="119" t="s">
        <v>154</v>
      </c>
      <c r="E6" s="144">
        <v>1928.26</v>
      </c>
      <c r="F6" s="144">
        <v>1928.26</v>
      </c>
      <c r="G6" s="144">
        <v>0</v>
      </c>
      <c r="H6" s="119" t="s">
        <v>154</v>
      </c>
    </row>
    <row r="7" customHeight="1" spans="1:8">
      <c r="A7" s="119" t="s">
        <v>213</v>
      </c>
      <c r="B7" s="119" t="s">
        <v>214</v>
      </c>
      <c r="C7" s="119" t="s">
        <v>215</v>
      </c>
      <c r="D7" s="119" t="s">
        <v>216</v>
      </c>
      <c r="E7" s="144">
        <v>112.67</v>
      </c>
      <c r="F7" s="144">
        <v>112.67</v>
      </c>
      <c r="G7" s="144">
        <v>0</v>
      </c>
      <c r="H7" s="119" t="s">
        <v>276</v>
      </c>
    </row>
    <row r="8" customHeight="1" spans="1:8">
      <c r="A8" s="119" t="s">
        <v>213</v>
      </c>
      <c r="B8" s="119" t="s">
        <v>214</v>
      </c>
      <c r="C8" s="119" t="s">
        <v>217</v>
      </c>
      <c r="D8" s="119" t="s">
        <v>212</v>
      </c>
      <c r="E8" s="144">
        <v>1197.9</v>
      </c>
      <c r="F8" s="144">
        <v>1197.9</v>
      </c>
      <c r="G8" s="144">
        <v>0</v>
      </c>
      <c r="H8" s="119" t="s">
        <v>276</v>
      </c>
    </row>
    <row r="9" customHeight="1" spans="1:8">
      <c r="A9" s="119" t="s">
        <v>218</v>
      </c>
      <c r="B9" s="119" t="s">
        <v>219</v>
      </c>
      <c r="C9" s="119" t="s">
        <v>215</v>
      </c>
      <c r="D9" s="119" t="s">
        <v>216</v>
      </c>
      <c r="E9" s="144">
        <v>4.88</v>
      </c>
      <c r="F9" s="144">
        <v>4.88</v>
      </c>
      <c r="G9" s="144">
        <v>0</v>
      </c>
      <c r="H9" s="119"/>
    </row>
    <row r="10" customHeight="1" spans="1:8">
      <c r="A10" s="119" t="s">
        <v>218</v>
      </c>
      <c r="B10" s="119" t="s">
        <v>219</v>
      </c>
      <c r="C10" s="119" t="s">
        <v>217</v>
      </c>
      <c r="D10" s="119" t="s">
        <v>212</v>
      </c>
      <c r="E10" s="144">
        <v>9</v>
      </c>
      <c r="F10" s="144">
        <v>9</v>
      </c>
      <c r="G10" s="144">
        <v>0</v>
      </c>
      <c r="H10" s="119" t="s">
        <v>276</v>
      </c>
    </row>
    <row r="11" customHeight="1" spans="1:8">
      <c r="A11" s="119" t="s">
        <v>220</v>
      </c>
      <c r="B11" s="119" t="s">
        <v>221</v>
      </c>
      <c r="C11" s="119" t="s">
        <v>222</v>
      </c>
      <c r="D11" s="119" t="s">
        <v>223</v>
      </c>
      <c r="E11" s="144">
        <v>17</v>
      </c>
      <c r="F11" s="144">
        <v>17</v>
      </c>
      <c r="G11" s="144">
        <v>0</v>
      </c>
      <c r="H11" s="119" t="s">
        <v>276</v>
      </c>
    </row>
    <row r="12" customHeight="1" spans="1:8">
      <c r="A12" s="119" t="s">
        <v>220</v>
      </c>
      <c r="B12" s="119" t="s">
        <v>221</v>
      </c>
      <c r="C12" s="119" t="s">
        <v>217</v>
      </c>
      <c r="D12" s="119" t="s">
        <v>212</v>
      </c>
      <c r="E12" s="144">
        <v>254.85</v>
      </c>
      <c r="F12" s="144">
        <v>254.85</v>
      </c>
      <c r="G12" s="144">
        <v>0</v>
      </c>
      <c r="H12" s="119" t="s">
        <v>276</v>
      </c>
    </row>
    <row r="13" customHeight="1" spans="1:8">
      <c r="A13" s="119" t="s">
        <v>224</v>
      </c>
      <c r="B13" s="119" t="s">
        <v>225</v>
      </c>
      <c r="C13" s="119" t="s">
        <v>222</v>
      </c>
      <c r="D13" s="119" t="s">
        <v>223</v>
      </c>
      <c r="E13" s="144">
        <v>8.5</v>
      </c>
      <c r="F13" s="144">
        <v>8.5</v>
      </c>
      <c r="G13" s="144">
        <v>0</v>
      </c>
      <c r="H13" s="119" t="s">
        <v>276</v>
      </c>
    </row>
    <row r="14" customHeight="1" spans="1:8">
      <c r="A14" s="119" t="s">
        <v>224</v>
      </c>
      <c r="B14" s="119" t="s">
        <v>225</v>
      </c>
      <c r="C14" s="119" t="s">
        <v>217</v>
      </c>
      <c r="D14" s="119" t="s">
        <v>212</v>
      </c>
      <c r="E14" s="144">
        <v>129.92</v>
      </c>
      <c r="F14" s="144">
        <v>129.92</v>
      </c>
      <c r="G14" s="144">
        <v>0</v>
      </c>
      <c r="H14" s="119" t="s">
        <v>276</v>
      </c>
    </row>
    <row r="15" customHeight="1" spans="1:8">
      <c r="A15" s="119" t="s">
        <v>226</v>
      </c>
      <c r="B15" s="119" t="s">
        <v>227</v>
      </c>
      <c r="C15" s="119" t="s">
        <v>222</v>
      </c>
      <c r="D15" s="119" t="s">
        <v>223</v>
      </c>
      <c r="E15" s="144">
        <v>4.14</v>
      </c>
      <c r="F15" s="144">
        <v>4.14</v>
      </c>
      <c r="G15" s="144">
        <v>0</v>
      </c>
      <c r="H15" s="119" t="s">
        <v>276</v>
      </c>
    </row>
    <row r="16" customHeight="1" spans="1:8">
      <c r="A16" s="119" t="s">
        <v>228</v>
      </c>
      <c r="B16" s="119" t="s">
        <v>229</v>
      </c>
      <c r="C16" s="119" t="s">
        <v>230</v>
      </c>
      <c r="D16" s="119" t="s">
        <v>229</v>
      </c>
      <c r="E16" s="144">
        <v>13.41</v>
      </c>
      <c r="F16" s="144">
        <v>13.41</v>
      </c>
      <c r="G16" s="144">
        <v>0</v>
      </c>
      <c r="H16" s="119" t="s">
        <v>276</v>
      </c>
    </row>
    <row r="17" customHeight="1" spans="1:8">
      <c r="A17" s="119" t="s">
        <v>228</v>
      </c>
      <c r="B17" s="119" t="s">
        <v>229</v>
      </c>
      <c r="C17" s="119" t="s">
        <v>217</v>
      </c>
      <c r="D17" s="119" t="s">
        <v>212</v>
      </c>
      <c r="E17" s="144">
        <v>175.99</v>
      </c>
      <c r="F17" s="144">
        <v>175.99</v>
      </c>
      <c r="G17" s="144">
        <v>0</v>
      </c>
      <c r="H17" s="119" t="s">
        <v>276</v>
      </c>
    </row>
    <row r="18" customHeight="1" spans="1:8">
      <c r="A18" s="119" t="s">
        <v>231</v>
      </c>
      <c r="B18" s="119" t="s">
        <v>232</v>
      </c>
      <c r="C18" s="119" t="s">
        <v>154</v>
      </c>
      <c r="D18" s="119" t="s">
        <v>154</v>
      </c>
      <c r="E18" s="144">
        <v>70.08</v>
      </c>
      <c r="F18" s="144">
        <v>0</v>
      </c>
      <c r="G18" s="144">
        <v>70.08</v>
      </c>
      <c r="H18" s="119" t="s">
        <v>154</v>
      </c>
    </row>
    <row r="19" customHeight="1" spans="1:8">
      <c r="A19" s="119" t="s">
        <v>233</v>
      </c>
      <c r="B19" s="119" t="s">
        <v>234</v>
      </c>
      <c r="C19" s="119" t="s">
        <v>235</v>
      </c>
      <c r="D19" s="119" t="s">
        <v>236</v>
      </c>
      <c r="E19" s="144">
        <v>6.66</v>
      </c>
      <c r="F19" s="144">
        <v>0</v>
      </c>
      <c r="G19" s="144">
        <v>6.66</v>
      </c>
      <c r="H19" s="119" t="s">
        <v>276</v>
      </c>
    </row>
    <row r="20" customHeight="1" spans="1:8">
      <c r="A20" s="119" t="s">
        <v>233</v>
      </c>
      <c r="B20" s="119" t="s">
        <v>234</v>
      </c>
      <c r="C20" s="119" t="s">
        <v>237</v>
      </c>
      <c r="D20" s="119" t="s">
        <v>232</v>
      </c>
      <c r="E20" s="144">
        <v>27.72</v>
      </c>
      <c r="F20" s="144">
        <v>0</v>
      </c>
      <c r="G20" s="144">
        <v>27.72</v>
      </c>
      <c r="H20" s="119" t="s">
        <v>276</v>
      </c>
    </row>
    <row r="21" customHeight="1" spans="1:8">
      <c r="A21" s="119" t="s">
        <v>238</v>
      </c>
      <c r="B21" s="119" t="s">
        <v>239</v>
      </c>
      <c r="C21" s="119" t="s">
        <v>235</v>
      </c>
      <c r="D21" s="119" t="s">
        <v>236</v>
      </c>
      <c r="E21" s="144">
        <v>2</v>
      </c>
      <c r="F21" s="144">
        <v>0</v>
      </c>
      <c r="G21" s="144">
        <v>2</v>
      </c>
      <c r="H21" s="119" t="s">
        <v>276</v>
      </c>
    </row>
    <row r="22" customHeight="1" spans="1:8">
      <c r="A22" s="119" t="s">
        <v>240</v>
      </c>
      <c r="B22" s="119" t="s">
        <v>241</v>
      </c>
      <c r="C22" s="119" t="s">
        <v>235</v>
      </c>
      <c r="D22" s="119" t="s">
        <v>236</v>
      </c>
      <c r="E22" s="144">
        <v>0.5</v>
      </c>
      <c r="F22" s="144">
        <v>0</v>
      </c>
      <c r="G22" s="144">
        <v>0.5</v>
      </c>
      <c r="H22" s="119" t="s">
        <v>276</v>
      </c>
    </row>
    <row r="23" customHeight="1" spans="1:8">
      <c r="A23" s="119" t="s">
        <v>242</v>
      </c>
      <c r="B23" s="119" t="s">
        <v>243</v>
      </c>
      <c r="C23" s="119" t="s">
        <v>235</v>
      </c>
      <c r="D23" s="119" t="s">
        <v>236</v>
      </c>
      <c r="E23" s="144">
        <v>0.5</v>
      </c>
      <c r="F23" s="144">
        <v>0</v>
      </c>
      <c r="G23" s="144">
        <v>0.5</v>
      </c>
      <c r="H23" s="119" t="s">
        <v>276</v>
      </c>
    </row>
    <row r="24" customHeight="1" spans="1:8">
      <c r="A24" s="119" t="s">
        <v>244</v>
      </c>
      <c r="B24" s="119" t="s">
        <v>245</v>
      </c>
      <c r="C24" s="119" t="s">
        <v>235</v>
      </c>
      <c r="D24" s="119" t="s">
        <v>236</v>
      </c>
      <c r="E24" s="144">
        <v>2</v>
      </c>
      <c r="F24" s="144">
        <v>0</v>
      </c>
      <c r="G24" s="144">
        <v>2</v>
      </c>
      <c r="H24" s="119" t="s">
        <v>276</v>
      </c>
    </row>
    <row r="25" customHeight="1" spans="1:8">
      <c r="A25" s="119" t="s">
        <v>246</v>
      </c>
      <c r="B25" s="119" t="s">
        <v>247</v>
      </c>
      <c r="C25" s="119" t="s">
        <v>248</v>
      </c>
      <c r="D25" s="119" t="s">
        <v>247</v>
      </c>
      <c r="E25" s="144">
        <v>0.5</v>
      </c>
      <c r="F25" s="144">
        <v>0</v>
      </c>
      <c r="G25" s="144">
        <v>0.5</v>
      </c>
      <c r="H25" s="119" t="s">
        <v>276</v>
      </c>
    </row>
    <row r="26" customHeight="1" spans="1:8">
      <c r="A26" s="119" t="s">
        <v>249</v>
      </c>
      <c r="B26" s="119" t="s">
        <v>250</v>
      </c>
      <c r="C26" s="119" t="s">
        <v>235</v>
      </c>
      <c r="D26" s="119" t="s">
        <v>236</v>
      </c>
      <c r="E26" s="144">
        <v>1.97</v>
      </c>
      <c r="F26" s="144">
        <v>0</v>
      </c>
      <c r="G26" s="144">
        <v>1.97</v>
      </c>
      <c r="H26" s="119" t="s">
        <v>276</v>
      </c>
    </row>
    <row r="27" customHeight="1" spans="1:8">
      <c r="A27" s="119" t="s">
        <v>249</v>
      </c>
      <c r="B27" s="119" t="s">
        <v>250</v>
      </c>
      <c r="C27" s="119" t="s">
        <v>237</v>
      </c>
      <c r="D27" s="119" t="s">
        <v>232</v>
      </c>
      <c r="E27" s="144">
        <v>15.47</v>
      </c>
      <c r="F27" s="144">
        <v>0</v>
      </c>
      <c r="G27" s="144">
        <v>15.47</v>
      </c>
      <c r="H27" s="119" t="s">
        <v>276</v>
      </c>
    </row>
    <row r="28" customHeight="1" spans="1:8">
      <c r="A28" s="119" t="s">
        <v>251</v>
      </c>
      <c r="B28" s="119" t="s">
        <v>252</v>
      </c>
      <c r="C28" s="119" t="s">
        <v>253</v>
      </c>
      <c r="D28" s="119" t="s">
        <v>252</v>
      </c>
      <c r="E28" s="144">
        <v>2</v>
      </c>
      <c r="F28" s="144">
        <v>0</v>
      </c>
      <c r="G28" s="144">
        <v>2</v>
      </c>
      <c r="H28" s="119" t="s">
        <v>276</v>
      </c>
    </row>
    <row r="29" customHeight="1" spans="1:8">
      <c r="A29" s="119" t="s">
        <v>254</v>
      </c>
      <c r="B29" s="119" t="s">
        <v>255</v>
      </c>
      <c r="C29" s="119" t="s">
        <v>235</v>
      </c>
      <c r="D29" s="119" t="s">
        <v>236</v>
      </c>
      <c r="E29" s="144">
        <v>10.26</v>
      </c>
      <c r="F29" s="144">
        <v>0</v>
      </c>
      <c r="G29" s="144">
        <v>10.26</v>
      </c>
      <c r="H29" s="119" t="s">
        <v>276</v>
      </c>
    </row>
    <row r="30" customHeight="1" spans="1:8">
      <c r="A30" s="119" t="s">
        <v>256</v>
      </c>
      <c r="B30" s="119" t="s">
        <v>257</v>
      </c>
      <c r="C30" s="119" t="s">
        <v>258</v>
      </c>
      <c r="D30" s="119" t="s">
        <v>257</v>
      </c>
      <c r="E30" s="144">
        <v>0.5</v>
      </c>
      <c r="F30" s="144">
        <v>0</v>
      </c>
      <c r="G30" s="144">
        <v>0.5</v>
      </c>
      <c r="H30" s="119" t="s">
        <v>276</v>
      </c>
    </row>
    <row r="31" customHeight="1" spans="1:8">
      <c r="A31" s="119" t="s">
        <v>259</v>
      </c>
      <c r="B31" s="119" t="s">
        <v>260</v>
      </c>
      <c r="C31" s="119" t="s">
        <v>154</v>
      </c>
      <c r="D31" s="119" t="s">
        <v>154</v>
      </c>
      <c r="E31" s="144">
        <v>6.49</v>
      </c>
      <c r="F31" s="144">
        <v>6.49</v>
      </c>
      <c r="G31" s="144">
        <v>0</v>
      </c>
      <c r="H31" s="119" t="s">
        <v>154</v>
      </c>
    </row>
    <row r="32" customHeight="1" spans="1:8">
      <c r="A32" s="119" t="s">
        <v>261</v>
      </c>
      <c r="B32" s="119" t="s">
        <v>262</v>
      </c>
      <c r="C32" s="119" t="s">
        <v>263</v>
      </c>
      <c r="D32" s="119" t="s">
        <v>264</v>
      </c>
      <c r="E32" s="144">
        <v>6.49</v>
      </c>
      <c r="F32" s="144">
        <v>6.49</v>
      </c>
      <c r="G32" s="144">
        <v>0</v>
      </c>
      <c r="H32" s="119" t="s">
        <v>276</v>
      </c>
    </row>
    <row r="33" customHeight="1" spans="1:8">
      <c r="A33" s="119" t="s">
        <v>265</v>
      </c>
      <c r="B33" s="119" t="s">
        <v>266</v>
      </c>
      <c r="C33" s="119" t="s">
        <v>267</v>
      </c>
      <c r="D33" s="119" t="s">
        <v>268</v>
      </c>
      <c r="E33" s="144">
        <v>0</v>
      </c>
      <c r="F33" s="144">
        <v>0</v>
      </c>
      <c r="G33" s="144">
        <v>0</v>
      </c>
      <c r="H33" s="119" t="s">
        <v>276</v>
      </c>
    </row>
    <row r="34" customHeight="1" spans="1:8">
      <c r="A34" s="119" t="s">
        <v>269</v>
      </c>
      <c r="B34" s="119" t="s">
        <v>270</v>
      </c>
      <c r="C34" s="119" t="s">
        <v>154</v>
      </c>
      <c r="D34" s="119" t="s">
        <v>154</v>
      </c>
      <c r="E34" s="144">
        <v>0</v>
      </c>
      <c r="F34" s="144">
        <v>0</v>
      </c>
      <c r="G34" s="144">
        <v>0</v>
      </c>
      <c r="H34" s="119" t="s">
        <v>154</v>
      </c>
    </row>
    <row r="35" customHeight="1" spans="1:8">
      <c r="A35" s="119" t="s">
        <v>271</v>
      </c>
      <c r="B35" s="119" t="s">
        <v>272</v>
      </c>
      <c r="C35" s="119" t="s">
        <v>273</v>
      </c>
      <c r="D35" s="119" t="s">
        <v>272</v>
      </c>
      <c r="E35" s="144">
        <v>0</v>
      </c>
      <c r="F35" s="144">
        <v>0</v>
      </c>
      <c r="G35" s="144">
        <v>0</v>
      </c>
      <c r="H35" s="119" t="s">
        <v>276</v>
      </c>
    </row>
  </sheetData>
  <autoFilter ref="A4:H35">
    <extLst/>
  </autoFilter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2" t="s">
        <v>26</v>
      </c>
      <c r="B1" s="123"/>
      <c r="C1" s="123"/>
      <c r="D1" s="123"/>
      <c r="E1" s="123"/>
      <c r="F1" s="123"/>
      <c r="G1" s="123"/>
      <c r="H1" s="124"/>
    </row>
    <row r="2" ht="22.5" customHeight="1" spans="1:8">
      <c r="A2" s="125" t="s">
        <v>280</v>
      </c>
      <c r="B2" s="125"/>
      <c r="C2" s="125"/>
      <c r="D2" s="125"/>
      <c r="E2" s="125"/>
      <c r="F2" s="125"/>
      <c r="G2" s="125"/>
      <c r="H2" s="125"/>
    </row>
    <row r="3" ht="22.5" customHeight="1" spans="1:8">
      <c r="A3" s="126"/>
      <c r="B3" s="126"/>
      <c r="C3" s="127"/>
      <c r="D3" s="127"/>
      <c r="E3" s="128"/>
      <c r="F3" s="128"/>
      <c r="G3" s="128"/>
      <c r="H3" s="129" t="s">
        <v>48</v>
      </c>
    </row>
    <row r="4" ht="22.5" customHeight="1" spans="1:8">
      <c r="A4" s="130" t="s">
        <v>49</v>
      </c>
      <c r="B4" s="130"/>
      <c r="C4" s="130" t="s">
        <v>50</v>
      </c>
      <c r="D4" s="130"/>
      <c r="E4" s="130"/>
      <c r="F4" s="130"/>
      <c r="G4" s="130"/>
      <c r="H4" s="130"/>
    </row>
    <row r="5" ht="22.5" customHeight="1" spans="1:8">
      <c r="A5" s="130" t="s">
        <v>51</v>
      </c>
      <c r="B5" s="130" t="s">
        <v>52</v>
      </c>
      <c r="C5" s="130" t="s">
        <v>53</v>
      </c>
      <c r="D5" s="131" t="s">
        <v>52</v>
      </c>
      <c r="E5" s="130" t="s">
        <v>54</v>
      </c>
      <c r="F5" s="130" t="s">
        <v>52</v>
      </c>
      <c r="G5" s="130" t="s">
        <v>55</v>
      </c>
      <c r="H5" s="130" t="s">
        <v>52</v>
      </c>
    </row>
    <row r="6" ht="22.5" customHeight="1" spans="1:8">
      <c r="A6" s="132" t="s">
        <v>281</v>
      </c>
      <c r="B6" s="133"/>
      <c r="C6" s="134" t="s">
        <v>282</v>
      </c>
      <c r="D6" s="135"/>
      <c r="E6" s="136" t="s">
        <v>283</v>
      </c>
      <c r="F6" s="136"/>
      <c r="G6" s="137" t="s">
        <v>284</v>
      </c>
      <c r="H6" s="135"/>
    </row>
    <row r="7" ht="22.5" customHeight="1" spans="1:8">
      <c r="A7" s="138"/>
      <c r="B7" s="133"/>
      <c r="C7" s="134" t="s">
        <v>285</v>
      </c>
      <c r="D7" s="135"/>
      <c r="E7" s="137" t="s">
        <v>286</v>
      </c>
      <c r="F7" s="137"/>
      <c r="G7" s="137" t="s">
        <v>287</v>
      </c>
      <c r="H7" s="135"/>
    </row>
    <row r="8" ht="22.5" customHeight="1" spans="1:10">
      <c r="A8" s="138"/>
      <c r="B8" s="133"/>
      <c r="C8" s="134" t="s">
        <v>288</v>
      </c>
      <c r="D8" s="135"/>
      <c r="E8" s="137" t="s">
        <v>289</v>
      </c>
      <c r="F8" s="137"/>
      <c r="G8" s="137" t="s">
        <v>290</v>
      </c>
      <c r="H8" s="135"/>
      <c r="J8" s="68"/>
    </row>
    <row r="9" ht="22.5" customHeight="1" spans="1:8">
      <c r="A9" s="132"/>
      <c r="B9" s="133"/>
      <c r="C9" s="134" t="s">
        <v>291</v>
      </c>
      <c r="D9" s="135"/>
      <c r="E9" s="137" t="s">
        <v>292</v>
      </c>
      <c r="F9" s="137"/>
      <c r="G9" s="137" t="s">
        <v>293</v>
      </c>
      <c r="H9" s="135"/>
    </row>
    <row r="10" ht="22.5" customHeight="1" spans="1:9">
      <c r="A10" s="132"/>
      <c r="B10" s="133"/>
      <c r="C10" s="134" t="s">
        <v>294</v>
      </c>
      <c r="D10" s="135"/>
      <c r="E10" s="137" t="s">
        <v>295</v>
      </c>
      <c r="F10" s="137"/>
      <c r="G10" s="137" t="s">
        <v>296</v>
      </c>
      <c r="H10" s="135"/>
      <c r="I10" s="68"/>
    </row>
    <row r="11" ht="22.5" customHeight="1" spans="1:9">
      <c r="A11" s="138"/>
      <c r="B11" s="133"/>
      <c r="C11" s="134" t="s">
        <v>297</v>
      </c>
      <c r="D11" s="135"/>
      <c r="E11" s="137" t="s">
        <v>298</v>
      </c>
      <c r="F11" s="137"/>
      <c r="G11" s="137" t="s">
        <v>299</v>
      </c>
      <c r="H11" s="135"/>
      <c r="I11" s="68"/>
    </row>
    <row r="12" ht="22.5" customHeight="1" spans="1:9">
      <c r="A12" s="138"/>
      <c r="B12" s="133"/>
      <c r="C12" s="134" t="s">
        <v>300</v>
      </c>
      <c r="D12" s="135"/>
      <c r="E12" s="137" t="s">
        <v>286</v>
      </c>
      <c r="F12" s="137"/>
      <c r="G12" s="137" t="s">
        <v>301</v>
      </c>
      <c r="H12" s="135"/>
      <c r="I12" s="68"/>
    </row>
    <row r="13" ht="22.5" customHeight="1" spans="1:9">
      <c r="A13" s="139"/>
      <c r="B13" s="133"/>
      <c r="C13" s="134" t="s">
        <v>302</v>
      </c>
      <c r="D13" s="135"/>
      <c r="E13" s="137" t="s">
        <v>289</v>
      </c>
      <c r="F13" s="137"/>
      <c r="G13" s="137" t="s">
        <v>303</v>
      </c>
      <c r="H13" s="135"/>
      <c r="I13" s="68"/>
    </row>
    <row r="14" ht="22.5" customHeight="1" spans="1:8">
      <c r="A14" s="139"/>
      <c r="B14" s="133"/>
      <c r="C14" s="134" t="s">
        <v>304</v>
      </c>
      <c r="D14" s="135"/>
      <c r="E14" s="137" t="s">
        <v>292</v>
      </c>
      <c r="F14" s="137"/>
      <c r="G14" s="137" t="s">
        <v>305</v>
      </c>
      <c r="H14" s="135"/>
    </row>
    <row r="15" ht="22.5" customHeight="1" spans="1:8">
      <c r="A15" s="139"/>
      <c r="B15" s="133"/>
      <c r="C15" s="134" t="s">
        <v>306</v>
      </c>
      <c r="D15" s="135"/>
      <c r="E15" s="137" t="s">
        <v>307</v>
      </c>
      <c r="F15" s="137"/>
      <c r="G15" s="137" t="s">
        <v>308</v>
      </c>
      <c r="H15" s="135"/>
    </row>
    <row r="16" ht="22.5" customHeight="1" spans="1:10">
      <c r="A16" s="86"/>
      <c r="B16" s="140"/>
      <c r="C16" s="134" t="s">
        <v>309</v>
      </c>
      <c r="D16" s="135"/>
      <c r="E16" s="137" t="s">
        <v>310</v>
      </c>
      <c r="F16" s="137"/>
      <c r="G16" s="137" t="s">
        <v>311</v>
      </c>
      <c r="H16" s="135"/>
      <c r="J16" s="68"/>
    </row>
    <row r="17" ht="22.5" customHeight="1" spans="1:8">
      <c r="A17" s="84"/>
      <c r="B17" s="140"/>
      <c r="C17" s="134" t="s">
        <v>312</v>
      </c>
      <c r="D17" s="135"/>
      <c r="E17" s="137" t="s">
        <v>313</v>
      </c>
      <c r="F17" s="137"/>
      <c r="G17" s="137" t="s">
        <v>312</v>
      </c>
      <c r="H17" s="135"/>
    </row>
    <row r="18" ht="22.5" customHeight="1" spans="1:8">
      <c r="A18" s="84"/>
      <c r="B18" s="140"/>
      <c r="C18" s="134" t="s">
        <v>314</v>
      </c>
      <c r="D18" s="135"/>
      <c r="E18" s="137" t="s">
        <v>315</v>
      </c>
      <c r="F18" s="137"/>
      <c r="G18" s="137" t="s">
        <v>316</v>
      </c>
      <c r="H18" s="135"/>
    </row>
    <row r="19" ht="22.5" customHeight="1" spans="1:8">
      <c r="A19" s="139"/>
      <c r="B19" s="140"/>
      <c r="C19" s="134" t="s">
        <v>317</v>
      </c>
      <c r="D19" s="135"/>
      <c r="E19" s="137" t="s">
        <v>318</v>
      </c>
      <c r="F19" s="137"/>
      <c r="G19" s="137" t="s">
        <v>319</v>
      </c>
      <c r="H19" s="135"/>
    </row>
    <row r="20" ht="22.5" customHeight="1" spans="1:8">
      <c r="A20" s="139"/>
      <c r="B20" s="133"/>
      <c r="C20" s="134"/>
      <c r="D20" s="135"/>
      <c r="E20" s="137" t="s">
        <v>320</v>
      </c>
      <c r="F20" s="137"/>
      <c r="G20" s="137" t="s">
        <v>321</v>
      </c>
      <c r="H20" s="135"/>
    </row>
    <row r="21" ht="22.5" customHeight="1" spans="1:8">
      <c r="A21" s="86"/>
      <c r="B21" s="133"/>
      <c r="C21" s="84"/>
      <c r="D21" s="135"/>
      <c r="E21" s="137" t="s">
        <v>322</v>
      </c>
      <c r="F21" s="137"/>
      <c r="G21" s="137"/>
      <c r="H21" s="135"/>
    </row>
    <row r="22" ht="18" customHeight="1" spans="1:8">
      <c r="A22" s="84"/>
      <c r="B22" s="133"/>
      <c r="C22" s="84"/>
      <c r="D22" s="135"/>
      <c r="E22" s="141" t="s">
        <v>323</v>
      </c>
      <c r="F22" s="141"/>
      <c r="G22" s="141"/>
      <c r="H22" s="135"/>
    </row>
    <row r="23" ht="19.5" customHeight="1" spans="1:8">
      <c r="A23" s="84"/>
      <c r="B23" s="133"/>
      <c r="C23" s="84"/>
      <c r="D23" s="135"/>
      <c r="E23" s="141" t="s">
        <v>324</v>
      </c>
      <c r="F23" s="141"/>
      <c r="G23" s="141"/>
      <c r="H23" s="135"/>
    </row>
    <row r="24" ht="21.75" customHeight="1" spans="1:8">
      <c r="A24" s="84"/>
      <c r="B24" s="133"/>
      <c r="C24" s="134"/>
      <c r="D24" s="142"/>
      <c r="E24" s="141" t="s">
        <v>325</v>
      </c>
      <c r="F24" s="141"/>
      <c r="G24" s="141"/>
      <c r="H24" s="135"/>
    </row>
    <row r="25" ht="21.75" customHeight="1" spans="1:8">
      <c r="A25" s="84"/>
      <c r="B25" s="133"/>
      <c r="C25" s="134"/>
      <c r="D25" s="142"/>
      <c r="E25" s="141"/>
      <c r="F25" s="141"/>
      <c r="G25" s="141"/>
      <c r="H25" s="135"/>
    </row>
    <row r="26" ht="23.25" customHeight="1" spans="1:8">
      <c r="A26" s="84"/>
      <c r="B26" s="133"/>
      <c r="C26" s="134"/>
      <c r="D26" s="142"/>
      <c r="E26" s="132"/>
      <c r="F26" s="132"/>
      <c r="G26" s="132"/>
      <c r="H26" s="143"/>
    </row>
    <row r="27" ht="18" customHeight="1" spans="1:8">
      <c r="A27" s="131" t="s">
        <v>129</v>
      </c>
      <c r="B27" s="140">
        <f>SUM(B6,B9,B10,B12,B13,B14,B15)</f>
        <v>0</v>
      </c>
      <c r="C27" s="131" t="s">
        <v>130</v>
      </c>
      <c r="D27" s="142">
        <f>SUM(D6:D20)</f>
        <v>0</v>
      </c>
      <c r="E27" s="131" t="s">
        <v>130</v>
      </c>
      <c r="F27" s="131"/>
      <c r="G27" s="131" t="s">
        <v>130</v>
      </c>
      <c r="H27" s="143">
        <f>SUM(H6,H11,H21,H22,H23)</f>
        <v>0</v>
      </c>
    </row>
    <row r="28" customHeight="1" spans="2:8">
      <c r="B28" s="68"/>
      <c r="D28" s="68"/>
      <c r="H28" s="68"/>
    </row>
    <row r="29" customHeight="1" spans="2:8">
      <c r="B29" s="68"/>
      <c r="D29" s="68"/>
      <c r="H29" s="68"/>
    </row>
    <row r="30" customHeight="1" spans="2:8">
      <c r="B30" s="68"/>
      <c r="D30" s="68"/>
      <c r="H30" s="68"/>
    </row>
    <row r="31" customHeight="1" spans="2:8">
      <c r="B31" s="68"/>
      <c r="D31" s="68"/>
      <c r="H31" s="68"/>
    </row>
    <row r="32" customHeight="1" spans="2:8">
      <c r="B32" s="68"/>
      <c r="D32" s="68"/>
      <c r="H32" s="68"/>
    </row>
    <row r="33" customHeight="1" spans="2:8">
      <c r="B33" s="68"/>
      <c r="D33" s="68"/>
      <c r="H33" s="68"/>
    </row>
    <row r="34" customHeight="1" spans="2:8">
      <c r="B34" s="68"/>
      <c r="D34" s="68"/>
      <c r="H34" s="68"/>
    </row>
    <row r="35" customHeight="1" spans="2:8">
      <c r="B35" s="68"/>
      <c r="D35" s="68"/>
      <c r="H35" s="68"/>
    </row>
    <row r="36" customHeight="1" spans="2:8">
      <c r="B36" s="68"/>
      <c r="D36" s="68"/>
      <c r="H36" s="68"/>
    </row>
    <row r="37" customHeight="1" spans="2:8">
      <c r="B37" s="68"/>
      <c r="D37" s="68"/>
      <c r="H37" s="68"/>
    </row>
    <row r="38" customHeight="1" spans="2:8">
      <c r="B38" s="68"/>
      <c r="D38" s="68"/>
      <c r="H38" s="68"/>
    </row>
    <row r="39" customHeight="1" spans="2:8">
      <c r="B39" s="68"/>
      <c r="D39" s="68"/>
      <c r="H39" s="68"/>
    </row>
    <row r="40" customHeight="1" spans="2:4">
      <c r="B40" s="68"/>
      <c r="D40" s="68"/>
    </row>
    <row r="41" customHeight="1" spans="2:4">
      <c r="B41" s="68"/>
      <c r="D41" s="68"/>
    </row>
    <row r="42" customHeight="1" spans="2:4">
      <c r="B42" s="68"/>
      <c r="D42" s="68"/>
    </row>
    <row r="43" customHeight="1" spans="2:2">
      <c r="B43" s="68"/>
    </row>
    <row r="44" customHeight="1" spans="2:2">
      <c r="B44" s="68"/>
    </row>
    <row r="45" customHeight="1" spans="2:2">
      <c r="B45" s="6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0" sqref="B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8" t="s">
        <v>29</v>
      </c>
    </row>
    <row r="2" ht="28.5" customHeight="1" spans="1:4">
      <c r="A2" s="104" t="s">
        <v>326</v>
      </c>
      <c r="B2" s="104"/>
      <c r="C2" s="104"/>
      <c r="D2" s="104"/>
    </row>
    <row r="3" ht="22.5" customHeight="1" spans="4:4">
      <c r="D3" s="102" t="s">
        <v>48</v>
      </c>
    </row>
    <row r="4" ht="22.5" customHeight="1" spans="1:4">
      <c r="A4" s="106" t="s">
        <v>140</v>
      </c>
      <c r="B4" s="77" t="s">
        <v>327</v>
      </c>
      <c r="C4" s="106" t="s">
        <v>328</v>
      </c>
      <c r="D4" s="106" t="s">
        <v>329</v>
      </c>
    </row>
    <row r="5" ht="15.75" customHeight="1" spans="1:4">
      <c r="A5" s="119" t="s">
        <v>154</v>
      </c>
      <c r="B5" s="119" t="s">
        <v>143</v>
      </c>
      <c r="C5" s="120">
        <v>3</v>
      </c>
      <c r="D5" s="119" t="s">
        <v>154</v>
      </c>
    </row>
    <row r="6" customHeight="1" spans="1:4">
      <c r="A6" s="119" t="s">
        <v>153</v>
      </c>
      <c r="B6" s="119" t="s">
        <v>330</v>
      </c>
      <c r="C6" s="120">
        <v>3</v>
      </c>
      <c r="D6" s="119" t="s">
        <v>154</v>
      </c>
    </row>
    <row r="7" customHeight="1" spans="1:4">
      <c r="A7" s="119" t="s">
        <v>159</v>
      </c>
      <c r="B7" s="119" t="s">
        <v>157</v>
      </c>
      <c r="C7" s="120">
        <v>3</v>
      </c>
      <c r="D7" s="119" t="s">
        <v>154</v>
      </c>
    </row>
    <row r="8" customHeight="1" spans="1:4">
      <c r="A8" s="119" t="s">
        <v>331</v>
      </c>
      <c r="B8" s="119" t="s">
        <v>332</v>
      </c>
      <c r="C8" s="120">
        <v>3</v>
      </c>
      <c r="D8" s="119" t="s">
        <v>154</v>
      </c>
    </row>
    <row r="9" customHeight="1" spans="1:4">
      <c r="A9" s="119" t="s">
        <v>333</v>
      </c>
      <c r="B9" s="119" t="s">
        <v>334</v>
      </c>
      <c r="C9" s="120">
        <v>3</v>
      </c>
      <c r="D9" s="119" t="s">
        <v>154</v>
      </c>
    </row>
    <row r="10" customHeight="1" spans="1:4">
      <c r="A10" s="119" t="s">
        <v>335</v>
      </c>
      <c r="B10" s="121" t="s">
        <v>336</v>
      </c>
      <c r="C10" s="120">
        <v>3</v>
      </c>
      <c r="D10" s="119" t="s">
        <v>337</v>
      </c>
    </row>
    <row r="11" customHeight="1" spans="1:4">
      <c r="A11" s="86"/>
      <c r="B11" s="86"/>
      <c r="C11" s="86"/>
      <c r="D11" s="84"/>
    </row>
    <row r="12" customHeight="1" spans="1:4">
      <c r="A12" s="86"/>
      <c r="B12" s="86"/>
      <c r="C12" s="86"/>
      <c r="D12" s="84"/>
    </row>
    <row r="13" customHeight="1" spans="1:4">
      <c r="A13" s="86"/>
      <c r="B13" s="86"/>
      <c r="C13" s="86"/>
      <c r="D13" s="84"/>
    </row>
    <row r="14" customHeight="1" spans="1:2">
      <c r="A14" s="68"/>
      <c r="B14" s="68"/>
    </row>
    <row r="15" customHeight="1" spans="1:3">
      <c r="A15" s="68"/>
      <c r="B15" s="68"/>
      <c r="C15" s="68"/>
    </row>
    <row r="16" customHeight="1" spans="1:3">
      <c r="A16" s="68"/>
      <c r="B16" s="68"/>
      <c r="C16" s="68"/>
    </row>
    <row r="17" customHeight="1" spans="2:2">
      <c r="B17" s="68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69" t="s">
        <v>32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0.25" spans="5:11">
      <c r="E4" s="110"/>
      <c r="F4" s="110"/>
      <c r="G4" s="110"/>
      <c r="H4" s="110"/>
      <c r="I4" s="110"/>
      <c r="J4" s="114"/>
      <c r="K4" s="115" t="s">
        <v>48</v>
      </c>
    </row>
    <row r="5" s="109" customFormat="1" ht="41" customHeight="1" spans="1:11">
      <c r="A5" s="111" t="s">
        <v>338</v>
      </c>
      <c r="B5" s="111" t="s">
        <v>339</v>
      </c>
      <c r="C5" s="111" t="s">
        <v>340</v>
      </c>
      <c r="D5" s="111" t="s">
        <v>341</v>
      </c>
      <c r="E5" s="111" t="s">
        <v>342</v>
      </c>
      <c r="F5" s="111" t="s">
        <v>343</v>
      </c>
      <c r="G5" s="111" t="s">
        <v>344</v>
      </c>
      <c r="H5" s="111" t="s">
        <v>345</v>
      </c>
      <c r="I5" s="116" t="s">
        <v>346</v>
      </c>
      <c r="J5" s="111" t="s">
        <v>347</v>
      </c>
      <c r="K5" s="117" t="s">
        <v>185</v>
      </c>
    </row>
    <row r="6" spans="1:11">
      <c r="A6" s="112" t="s">
        <v>348</v>
      </c>
      <c r="B6" s="112" t="s">
        <v>348</v>
      </c>
      <c r="C6" s="112" t="s">
        <v>348</v>
      </c>
      <c r="D6" s="112" t="s">
        <v>348</v>
      </c>
      <c r="E6" s="112" t="s">
        <v>348</v>
      </c>
      <c r="F6" s="112" t="s">
        <v>348</v>
      </c>
      <c r="G6" s="112" t="s">
        <v>348</v>
      </c>
      <c r="H6" s="112" t="s">
        <v>348</v>
      </c>
      <c r="I6" s="112" t="s">
        <v>348</v>
      </c>
      <c r="J6" s="112" t="s">
        <v>348</v>
      </c>
      <c r="K6" s="112" t="s">
        <v>348</v>
      </c>
    </row>
    <row r="7" spans="1:11">
      <c r="A7" s="113"/>
      <c r="B7" s="113"/>
      <c r="C7" s="113"/>
      <c r="D7" s="113"/>
      <c r="E7" s="113"/>
      <c r="F7" s="113"/>
      <c r="G7" s="113"/>
      <c r="H7" s="113"/>
      <c r="I7" s="113"/>
      <c r="J7" s="118"/>
      <c r="K7" s="113"/>
    </row>
    <row r="8" spans="1:11">
      <c r="A8" s="113"/>
      <c r="B8" s="113"/>
      <c r="C8" s="113"/>
      <c r="D8" s="113"/>
      <c r="E8" s="113"/>
      <c r="F8" s="113"/>
      <c r="G8" s="113"/>
      <c r="H8" s="113"/>
      <c r="I8" s="113"/>
      <c r="J8" s="118"/>
      <c r="K8" s="113"/>
    </row>
    <row r="9" spans="1:11">
      <c r="A9" s="113"/>
      <c r="B9" s="113"/>
      <c r="C9" s="113"/>
      <c r="D9" s="113"/>
      <c r="E9" s="113"/>
      <c r="F9" s="113"/>
      <c r="G9" s="113"/>
      <c r="H9" s="113"/>
      <c r="I9" s="113"/>
      <c r="J9" s="118"/>
      <c r="K9" s="113"/>
    </row>
    <row r="10" spans="1:11">
      <c r="A10" s="113"/>
      <c r="B10" s="113"/>
      <c r="C10" s="113"/>
      <c r="D10" s="113"/>
      <c r="E10" s="113"/>
      <c r="F10" s="113"/>
      <c r="G10" s="113"/>
      <c r="H10" s="113"/>
      <c r="I10" s="113"/>
      <c r="J10" s="118"/>
      <c r="K10" s="113"/>
    </row>
    <row r="11" spans="1:11">
      <c r="A11" s="113"/>
      <c r="B11" s="113"/>
      <c r="C11" s="113"/>
      <c r="D11" s="113"/>
      <c r="E11" s="113"/>
      <c r="F11" s="113"/>
      <c r="G11" s="113"/>
      <c r="H11" s="113"/>
      <c r="I11" s="113"/>
      <c r="J11" s="118"/>
      <c r="K11" s="113"/>
    </row>
    <row r="12" spans="1:11">
      <c r="A12" s="113"/>
      <c r="B12" s="113"/>
      <c r="C12" s="113"/>
      <c r="D12" s="113"/>
      <c r="E12" s="113"/>
      <c r="F12" s="113"/>
      <c r="G12" s="113"/>
      <c r="H12" s="113"/>
      <c r="I12" s="113"/>
      <c r="J12" s="118"/>
      <c r="K12" s="113"/>
    </row>
    <row r="13" spans="1:11">
      <c r="A13" s="113"/>
      <c r="B13" s="113"/>
      <c r="C13" s="113"/>
      <c r="D13" s="113"/>
      <c r="E13" s="113"/>
      <c r="F13" s="113"/>
      <c r="G13" s="113"/>
      <c r="H13" s="113"/>
      <c r="I13" s="113"/>
      <c r="J13" s="118"/>
      <c r="K13" s="113"/>
    </row>
    <row r="14" spans="1:11">
      <c r="A14" s="113"/>
      <c r="B14" s="113"/>
      <c r="C14" s="113"/>
      <c r="D14" s="113"/>
      <c r="E14" s="113"/>
      <c r="F14" s="113"/>
      <c r="G14" s="113"/>
      <c r="H14" s="113"/>
      <c r="I14" s="113"/>
      <c r="J14" s="118"/>
      <c r="K14" s="113"/>
    </row>
    <row r="15" spans="1:11">
      <c r="A15" s="113"/>
      <c r="B15" s="113"/>
      <c r="C15" s="113"/>
      <c r="D15" s="113"/>
      <c r="E15" s="113"/>
      <c r="F15" s="113"/>
      <c r="G15" s="113"/>
      <c r="H15" s="113"/>
      <c r="I15" s="113"/>
      <c r="J15" s="118"/>
      <c r="K15" s="113"/>
    </row>
    <row r="16" spans="1:11">
      <c r="A16" s="113"/>
      <c r="B16" s="113"/>
      <c r="C16" s="113"/>
      <c r="D16" s="113"/>
      <c r="E16" s="113"/>
      <c r="F16" s="113"/>
      <c r="G16" s="113"/>
      <c r="H16" s="113"/>
      <c r="I16" s="113"/>
      <c r="J16" s="118"/>
      <c r="K16" s="113"/>
    </row>
    <row r="17" spans="1:11">
      <c r="A17" s="113"/>
      <c r="B17" s="113"/>
      <c r="C17" s="113"/>
      <c r="D17" s="113"/>
      <c r="E17" s="113"/>
      <c r="F17" s="113"/>
      <c r="G17" s="113"/>
      <c r="H17" s="113"/>
      <c r="I17" s="113"/>
      <c r="J17" s="118"/>
      <c r="K17" s="113"/>
    </row>
    <row r="18" spans="1:11">
      <c r="A18" s="113"/>
      <c r="B18" s="113"/>
      <c r="C18" s="113"/>
      <c r="D18" s="113"/>
      <c r="E18" s="113"/>
      <c r="F18" s="113"/>
      <c r="G18" s="113"/>
      <c r="H18" s="113"/>
      <c r="I18" s="113"/>
      <c r="J18" s="118"/>
      <c r="K18" s="113"/>
    </row>
    <row r="19" spans="1:11">
      <c r="A19" s="113"/>
      <c r="B19" s="113"/>
      <c r="C19" s="113"/>
      <c r="D19" s="113"/>
      <c r="E19" s="113"/>
      <c r="F19" s="113"/>
      <c r="G19" s="113"/>
      <c r="H19" s="113"/>
      <c r="I19" s="113"/>
      <c r="J19" s="118"/>
      <c r="K19" s="113"/>
    </row>
    <row r="20" spans="1:11">
      <c r="A20" s="113"/>
      <c r="B20" s="113"/>
      <c r="C20" s="113"/>
      <c r="D20" s="113"/>
      <c r="E20" s="113"/>
      <c r="F20" s="113"/>
      <c r="G20" s="113"/>
      <c r="H20" s="113"/>
      <c r="I20" s="113"/>
      <c r="J20" s="118"/>
      <c r="K20" s="113"/>
    </row>
    <row r="21" spans="1:11">
      <c r="A21" s="113"/>
      <c r="B21" s="113"/>
      <c r="C21" s="113"/>
      <c r="D21" s="113"/>
      <c r="E21" s="113"/>
      <c r="F21" s="113"/>
      <c r="G21" s="113"/>
      <c r="H21" s="113"/>
      <c r="I21" s="113"/>
      <c r="J21" s="118"/>
      <c r="K21" s="113"/>
    </row>
    <row r="22" spans="1:11">
      <c r="A22" s="113"/>
      <c r="B22" s="113"/>
      <c r="C22" s="113"/>
      <c r="D22" s="113"/>
      <c r="E22" s="113"/>
      <c r="F22" s="113"/>
      <c r="G22" s="113"/>
      <c r="H22" s="113"/>
      <c r="I22" s="113"/>
      <c r="J22" s="118"/>
      <c r="K22" s="113"/>
    </row>
    <row r="23" spans="1:11">
      <c r="A23" s="113"/>
      <c r="B23" s="113"/>
      <c r="C23" s="113"/>
      <c r="D23" s="113"/>
      <c r="E23" s="113"/>
      <c r="F23" s="113"/>
      <c r="G23" s="113"/>
      <c r="H23" s="113"/>
      <c r="I23" s="113"/>
      <c r="J23" s="118"/>
      <c r="K23" s="113"/>
    </row>
    <row r="25" spans="1:1">
      <c r="A25" t="s">
        <v>349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8" t="s">
        <v>34</v>
      </c>
    </row>
    <row r="2" ht="23.25" customHeight="1" spans="1:16">
      <c r="A2" s="104" t="s">
        <v>350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ht="26.25" customHeight="1" spans="14:16">
      <c r="N3" s="102"/>
      <c r="P3" s="102" t="s">
        <v>48</v>
      </c>
    </row>
    <row r="4" ht="33" customHeight="1" spans="1:16">
      <c r="A4" s="75" t="s">
        <v>351</v>
      </c>
      <c r="B4" s="75"/>
      <c r="C4" s="75"/>
      <c r="D4" s="75" t="s">
        <v>140</v>
      </c>
      <c r="E4" s="71" t="s">
        <v>352</v>
      </c>
      <c r="F4" s="75" t="s">
        <v>353</v>
      </c>
      <c r="G4" s="105" t="s">
        <v>354</v>
      </c>
      <c r="H4" s="87" t="s">
        <v>355</v>
      </c>
      <c r="I4" s="75" t="s">
        <v>356</v>
      </c>
      <c r="J4" s="75" t="s">
        <v>357</v>
      </c>
      <c r="K4" s="75"/>
      <c r="L4" s="75" t="s">
        <v>358</v>
      </c>
      <c r="M4" s="75"/>
      <c r="N4" s="88" t="s">
        <v>359</v>
      </c>
      <c r="O4" s="75" t="s">
        <v>360</v>
      </c>
      <c r="P4" s="70" t="s">
        <v>361</v>
      </c>
    </row>
    <row r="5" ht="18" customHeight="1" spans="1:16">
      <c r="A5" s="106" t="s">
        <v>362</v>
      </c>
      <c r="B5" s="106" t="s">
        <v>363</v>
      </c>
      <c r="C5" s="106" t="s">
        <v>364</v>
      </c>
      <c r="D5" s="75"/>
      <c r="E5" s="71"/>
      <c r="F5" s="75"/>
      <c r="G5" s="107"/>
      <c r="H5" s="87"/>
      <c r="I5" s="75"/>
      <c r="J5" s="75" t="s">
        <v>362</v>
      </c>
      <c r="K5" s="75" t="s">
        <v>363</v>
      </c>
      <c r="L5" s="75" t="s">
        <v>362</v>
      </c>
      <c r="M5" s="75" t="s">
        <v>363</v>
      </c>
      <c r="N5" s="90"/>
      <c r="O5" s="75"/>
      <c r="P5" s="70"/>
    </row>
    <row r="6" customHeight="1" spans="1:16">
      <c r="A6" s="94" t="s">
        <v>348</v>
      </c>
      <c r="B6" s="94" t="s">
        <v>348</v>
      </c>
      <c r="C6" s="94" t="s">
        <v>348</v>
      </c>
      <c r="D6" s="94" t="s">
        <v>348</v>
      </c>
      <c r="E6" s="94" t="s">
        <v>348</v>
      </c>
      <c r="F6" s="108" t="s">
        <v>348</v>
      </c>
      <c r="G6" s="94" t="s">
        <v>348</v>
      </c>
      <c r="H6" s="94" t="s">
        <v>348</v>
      </c>
      <c r="I6" s="94" t="s">
        <v>348</v>
      </c>
      <c r="J6" s="94" t="s">
        <v>348</v>
      </c>
      <c r="K6" s="94" t="s">
        <v>348</v>
      </c>
      <c r="L6" s="94" t="s">
        <v>348</v>
      </c>
      <c r="M6" s="94" t="s">
        <v>348</v>
      </c>
      <c r="N6" s="94" t="s">
        <v>348</v>
      </c>
      <c r="O6" s="94" t="s">
        <v>348</v>
      </c>
      <c r="P6" s="94" t="s">
        <v>348</v>
      </c>
    </row>
    <row r="7" customHeight="1" spans="1:16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customHeight="1" spans="1:16">
      <c r="A8" s="86"/>
      <c r="B8" s="86"/>
      <c r="C8" s="86"/>
      <c r="D8" s="86"/>
      <c r="E8" s="86"/>
      <c r="F8" s="84"/>
      <c r="G8" s="84"/>
      <c r="H8" s="84"/>
      <c r="I8" s="86"/>
      <c r="J8" s="86"/>
      <c r="K8" s="86"/>
      <c r="L8" s="86"/>
      <c r="M8" s="86"/>
      <c r="N8" s="86"/>
      <c r="O8" s="86"/>
      <c r="P8" s="86"/>
    </row>
    <row r="9" customHeight="1" spans="1:17">
      <c r="A9" s="86"/>
      <c r="B9" s="86"/>
      <c r="C9" s="86"/>
      <c r="D9" s="86"/>
      <c r="E9" s="84"/>
      <c r="F9" s="84"/>
      <c r="G9" s="84"/>
      <c r="H9" s="84"/>
      <c r="I9" s="86"/>
      <c r="J9" s="86"/>
      <c r="K9" s="86"/>
      <c r="L9" s="86"/>
      <c r="M9" s="86"/>
      <c r="N9" s="86"/>
      <c r="O9" s="86"/>
      <c r="P9" s="84"/>
      <c r="Q9" s="68"/>
    </row>
    <row r="10" customHeight="1" spans="1:17">
      <c r="A10" s="86"/>
      <c r="B10" s="86"/>
      <c r="C10" s="86"/>
      <c r="D10" s="86"/>
      <c r="E10" s="84"/>
      <c r="F10" s="84"/>
      <c r="G10" s="84"/>
      <c r="H10" s="84"/>
      <c r="I10" s="86"/>
      <c r="J10" s="86"/>
      <c r="K10" s="86"/>
      <c r="L10" s="86"/>
      <c r="M10" s="86"/>
      <c r="N10" s="86"/>
      <c r="O10" s="86"/>
      <c r="P10" s="84"/>
      <c r="Q10" s="68"/>
    </row>
    <row r="11" customHeight="1" spans="1:17">
      <c r="A11" s="86"/>
      <c r="B11" s="86"/>
      <c r="C11" s="86"/>
      <c r="D11" s="86"/>
      <c r="E11" s="84"/>
      <c r="F11" s="84"/>
      <c r="G11" s="84"/>
      <c r="H11" s="86"/>
      <c r="I11" s="86"/>
      <c r="J11" s="86"/>
      <c r="K11" s="86"/>
      <c r="L11" s="86"/>
      <c r="M11" s="86"/>
      <c r="N11" s="86"/>
      <c r="O11" s="86"/>
      <c r="P11" s="84"/>
      <c r="Q11" s="68"/>
    </row>
    <row r="12" customHeight="1" spans="1:17">
      <c r="A12" s="86"/>
      <c r="B12" s="86"/>
      <c r="C12" s="86"/>
      <c r="D12" s="86"/>
      <c r="E12" s="84"/>
      <c r="F12" s="84"/>
      <c r="G12" s="84"/>
      <c r="H12" s="86"/>
      <c r="I12" s="86"/>
      <c r="J12" s="86"/>
      <c r="K12" s="86"/>
      <c r="L12" s="86"/>
      <c r="M12" s="86"/>
      <c r="N12" s="86"/>
      <c r="O12" s="86"/>
      <c r="P12" s="84"/>
      <c r="Q12" s="68"/>
    </row>
    <row r="13" customHeight="1" spans="1:16">
      <c r="A13" s="84"/>
      <c r="B13" s="86"/>
      <c r="C13" s="86"/>
      <c r="D13" s="86"/>
      <c r="E13" s="84"/>
      <c r="F13" s="84"/>
      <c r="G13" s="84"/>
      <c r="H13" s="86"/>
      <c r="I13" s="86"/>
      <c r="J13" s="86"/>
      <c r="K13" s="86"/>
      <c r="L13" s="86"/>
      <c r="M13" s="86"/>
      <c r="N13" s="86"/>
      <c r="O13" s="86"/>
      <c r="P13" s="86"/>
    </row>
    <row r="14" customHeight="1" spans="1:16">
      <c r="A14" s="84"/>
      <c r="B14" s="84"/>
      <c r="C14" s="86"/>
      <c r="D14" s="86"/>
      <c r="E14" s="84"/>
      <c r="F14" s="84"/>
      <c r="G14" s="84"/>
      <c r="H14" s="86"/>
      <c r="I14" s="86"/>
      <c r="J14" s="86"/>
      <c r="K14" s="86"/>
      <c r="L14" s="86"/>
      <c r="M14" s="86"/>
      <c r="N14" s="86"/>
      <c r="O14" s="86"/>
      <c r="P14" s="86"/>
    </row>
    <row r="15" customHeight="1" spans="3:13">
      <c r="C15" s="68"/>
      <c r="D15" s="68"/>
      <c r="H15" s="68"/>
      <c r="J15" s="68"/>
      <c r="M15" s="68"/>
    </row>
    <row r="16" customHeight="1" spans="13:13">
      <c r="M16" s="68"/>
    </row>
    <row r="17" customHeight="1" spans="13:13">
      <c r="M17" s="68"/>
    </row>
    <row r="18" customHeight="1" spans="13:13">
      <c r="M18" s="68"/>
    </row>
    <row r="19" customHeight="1" spans="13:13">
      <c r="M19" s="6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2" sqref="A2:AC2"/>
    </sheetView>
  </sheetViews>
  <sheetFormatPr defaultColWidth="9.16666666666667" defaultRowHeight="12.75" customHeight="1"/>
  <cols>
    <col min="1" max="1" width="15.1666666666667" customWidth="1"/>
    <col min="2" max="2" width="28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8" t="s">
        <v>36</v>
      </c>
    </row>
    <row r="2" ht="28.5" customHeight="1" spans="1:29">
      <c r="A2" s="69" t="s">
        <v>365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ht="22.5" customHeight="1" spans="29:29">
      <c r="AC3" s="102" t="s">
        <v>48</v>
      </c>
    </row>
    <row r="4" ht="17.25" customHeight="1" spans="1:29">
      <c r="A4" s="70" t="s">
        <v>140</v>
      </c>
      <c r="B4" s="70" t="s">
        <v>141</v>
      </c>
      <c r="C4" s="71" t="s">
        <v>366</v>
      </c>
      <c r="D4" s="72"/>
      <c r="E4" s="72"/>
      <c r="F4" s="72"/>
      <c r="G4" s="72"/>
      <c r="H4" s="72"/>
      <c r="I4" s="72"/>
      <c r="J4" s="72"/>
      <c r="K4" s="87"/>
      <c r="L4" s="71" t="s">
        <v>367</v>
      </c>
      <c r="M4" s="72"/>
      <c r="N4" s="72"/>
      <c r="O4" s="72"/>
      <c r="P4" s="72"/>
      <c r="Q4" s="72"/>
      <c r="R4" s="72"/>
      <c r="S4" s="72"/>
      <c r="T4" s="87"/>
      <c r="U4" s="71" t="s">
        <v>368</v>
      </c>
      <c r="V4" s="72"/>
      <c r="W4" s="72"/>
      <c r="X4" s="72"/>
      <c r="Y4" s="72"/>
      <c r="Z4" s="72"/>
      <c r="AA4" s="72"/>
      <c r="AB4" s="72"/>
      <c r="AC4" s="87"/>
    </row>
    <row r="5" ht="17.25" customHeight="1" spans="1:29">
      <c r="A5" s="70"/>
      <c r="B5" s="70"/>
      <c r="C5" s="73" t="s">
        <v>143</v>
      </c>
      <c r="D5" s="71" t="s">
        <v>369</v>
      </c>
      <c r="E5" s="72"/>
      <c r="F5" s="72"/>
      <c r="G5" s="72"/>
      <c r="H5" s="72"/>
      <c r="I5" s="87"/>
      <c r="J5" s="88" t="s">
        <v>370</v>
      </c>
      <c r="K5" s="88" t="s">
        <v>371</v>
      </c>
      <c r="L5" s="73" t="s">
        <v>143</v>
      </c>
      <c r="M5" s="71" t="s">
        <v>369</v>
      </c>
      <c r="N5" s="72"/>
      <c r="O5" s="72"/>
      <c r="P5" s="72"/>
      <c r="Q5" s="72"/>
      <c r="R5" s="87"/>
      <c r="S5" s="88" t="s">
        <v>370</v>
      </c>
      <c r="T5" s="88" t="s">
        <v>371</v>
      </c>
      <c r="U5" s="73" t="s">
        <v>143</v>
      </c>
      <c r="V5" s="71" t="s">
        <v>369</v>
      </c>
      <c r="W5" s="72"/>
      <c r="X5" s="72"/>
      <c r="Y5" s="72"/>
      <c r="Z5" s="72"/>
      <c r="AA5" s="87"/>
      <c r="AB5" s="88" t="s">
        <v>370</v>
      </c>
      <c r="AC5" s="88" t="s">
        <v>371</v>
      </c>
    </row>
    <row r="6" ht="23.25" customHeight="1" spans="1:29">
      <c r="A6" s="70"/>
      <c r="B6" s="70"/>
      <c r="C6" s="74"/>
      <c r="D6" s="75" t="s">
        <v>151</v>
      </c>
      <c r="E6" s="75" t="s">
        <v>372</v>
      </c>
      <c r="F6" s="75" t="s">
        <v>247</v>
      </c>
      <c r="G6" s="75" t="s">
        <v>373</v>
      </c>
      <c r="H6" s="75"/>
      <c r="I6" s="75"/>
      <c r="J6" s="89"/>
      <c r="K6" s="89"/>
      <c r="L6" s="74"/>
      <c r="M6" s="75" t="s">
        <v>151</v>
      </c>
      <c r="N6" s="75" t="s">
        <v>372</v>
      </c>
      <c r="O6" s="75" t="s">
        <v>247</v>
      </c>
      <c r="P6" s="75" t="s">
        <v>373</v>
      </c>
      <c r="Q6" s="75"/>
      <c r="R6" s="75"/>
      <c r="S6" s="89"/>
      <c r="T6" s="89"/>
      <c r="U6" s="74"/>
      <c r="V6" s="75" t="s">
        <v>151</v>
      </c>
      <c r="W6" s="75" t="s">
        <v>372</v>
      </c>
      <c r="X6" s="75" t="s">
        <v>247</v>
      </c>
      <c r="Y6" s="75" t="s">
        <v>373</v>
      </c>
      <c r="Z6" s="75"/>
      <c r="AA6" s="75"/>
      <c r="AB6" s="89"/>
      <c r="AC6" s="89"/>
    </row>
    <row r="7" ht="26.25" customHeight="1" spans="1:29">
      <c r="A7" s="70"/>
      <c r="B7" s="70"/>
      <c r="C7" s="76"/>
      <c r="D7" s="75"/>
      <c r="E7" s="75"/>
      <c r="F7" s="75"/>
      <c r="G7" s="77" t="s">
        <v>151</v>
      </c>
      <c r="H7" s="77" t="s">
        <v>374</v>
      </c>
      <c r="I7" s="77" t="s">
        <v>252</v>
      </c>
      <c r="J7" s="90"/>
      <c r="K7" s="90"/>
      <c r="L7" s="76"/>
      <c r="M7" s="75"/>
      <c r="N7" s="75"/>
      <c r="O7" s="75"/>
      <c r="P7" s="77" t="s">
        <v>151</v>
      </c>
      <c r="Q7" s="77" t="s">
        <v>374</v>
      </c>
      <c r="R7" s="77" t="s">
        <v>252</v>
      </c>
      <c r="S7" s="90"/>
      <c r="T7" s="90"/>
      <c r="U7" s="76"/>
      <c r="V7" s="75"/>
      <c r="W7" s="75"/>
      <c r="X7" s="75"/>
      <c r="Y7" s="77" t="s">
        <v>151</v>
      </c>
      <c r="Z7" s="77" t="s">
        <v>374</v>
      </c>
      <c r="AA7" s="77" t="s">
        <v>252</v>
      </c>
      <c r="AB7" s="90"/>
      <c r="AC7" s="90"/>
    </row>
    <row r="8" ht="17.25" customHeight="1" spans="1:29">
      <c r="A8" s="78" t="s">
        <v>154</v>
      </c>
      <c r="B8" s="78" t="s">
        <v>143</v>
      </c>
      <c r="C8" s="79">
        <v>9.24</v>
      </c>
      <c r="D8" s="79">
        <v>9.24</v>
      </c>
      <c r="E8" s="79">
        <v>0</v>
      </c>
      <c r="F8" s="79">
        <v>0.8</v>
      </c>
      <c r="G8" s="79">
        <v>8.44</v>
      </c>
      <c r="H8" s="79">
        <v>0</v>
      </c>
      <c r="I8" s="79">
        <v>8.44</v>
      </c>
      <c r="J8" s="91" t="s">
        <v>154</v>
      </c>
      <c r="K8" s="91" t="s">
        <v>154</v>
      </c>
      <c r="L8" s="79">
        <v>2.5</v>
      </c>
      <c r="M8" s="79">
        <v>2.5</v>
      </c>
      <c r="N8" s="79">
        <v>0</v>
      </c>
      <c r="O8" s="79">
        <v>0.5</v>
      </c>
      <c r="P8" s="79">
        <v>2</v>
      </c>
      <c r="Q8" s="79">
        <v>0</v>
      </c>
      <c r="R8" s="79">
        <v>2</v>
      </c>
      <c r="S8" s="94"/>
      <c r="T8" s="94"/>
      <c r="U8" s="94"/>
      <c r="V8" s="95">
        <f>V9</f>
        <v>-6.74</v>
      </c>
      <c r="W8" s="96">
        <f>W9</f>
        <v>0</v>
      </c>
      <c r="X8" s="95">
        <f>X9</f>
        <v>-0.3</v>
      </c>
      <c r="Y8" s="96">
        <f>Y9</f>
        <v>-6.44</v>
      </c>
      <c r="Z8" s="96">
        <f>Z9</f>
        <v>0</v>
      </c>
      <c r="AA8" s="95">
        <f>AA9</f>
        <v>-6.44</v>
      </c>
      <c r="AB8" s="94"/>
      <c r="AC8" s="94"/>
    </row>
    <row r="9" customHeight="1" spans="1:29">
      <c r="A9" s="78" t="s">
        <v>156</v>
      </c>
      <c r="B9" s="78" t="s">
        <v>157</v>
      </c>
      <c r="C9" s="79">
        <v>9.24</v>
      </c>
      <c r="D9" s="79">
        <v>9.24</v>
      </c>
      <c r="E9" s="79">
        <v>0</v>
      </c>
      <c r="F9" s="79">
        <v>0.8</v>
      </c>
      <c r="G9" s="79">
        <v>8.44</v>
      </c>
      <c r="H9" s="79">
        <v>0</v>
      </c>
      <c r="I9" s="79">
        <v>8.44</v>
      </c>
      <c r="J9" s="91" t="s">
        <v>154</v>
      </c>
      <c r="K9" s="91" t="s">
        <v>154</v>
      </c>
      <c r="L9" s="79">
        <v>2.5</v>
      </c>
      <c r="M9" s="79">
        <v>2.5</v>
      </c>
      <c r="N9" s="79">
        <v>0</v>
      </c>
      <c r="O9" s="79">
        <v>0.5</v>
      </c>
      <c r="P9" s="79">
        <v>2</v>
      </c>
      <c r="Q9" s="79">
        <v>0</v>
      </c>
      <c r="R9" s="79">
        <v>2</v>
      </c>
      <c r="S9" s="79"/>
      <c r="T9" s="86"/>
      <c r="U9" s="86"/>
      <c r="V9" s="97">
        <f>V10+V11+V12+V13+V14</f>
        <v>-6.74</v>
      </c>
      <c r="W9" s="97">
        <f>W10+W11+W12+W13+W14</f>
        <v>0</v>
      </c>
      <c r="X9" s="97">
        <f>X10+X11+X12+X13+X14</f>
        <v>-0.3</v>
      </c>
      <c r="Y9" s="97">
        <f>Y10+Y11+Y12+Y13+Y14</f>
        <v>-6.44</v>
      </c>
      <c r="Z9" s="97">
        <f>Z10+Z11+Z12+Z13+Z14</f>
        <v>0</v>
      </c>
      <c r="AA9" s="97">
        <f>AA10+AA11+AA12+AA13+AA14</f>
        <v>-6.44</v>
      </c>
      <c r="AB9" s="86"/>
      <c r="AC9" s="86"/>
    </row>
    <row r="10" s="67" customFormat="1" customHeight="1" spans="1:29">
      <c r="A10" s="80" t="s">
        <v>159</v>
      </c>
      <c r="B10" s="80" t="s">
        <v>157</v>
      </c>
      <c r="C10" s="81">
        <f t="shared" ref="C10:C14" si="0">D10</f>
        <v>2.8</v>
      </c>
      <c r="D10" s="81">
        <f t="shared" ref="D10:D14" si="1">E10+F10+G10</f>
        <v>2.8</v>
      </c>
      <c r="E10" s="81"/>
      <c r="F10" s="81">
        <v>0.8</v>
      </c>
      <c r="G10" s="81">
        <f t="shared" ref="G10:G14" si="2">H10+I10</f>
        <v>2</v>
      </c>
      <c r="H10" s="81"/>
      <c r="I10" s="81">
        <v>2</v>
      </c>
      <c r="J10" s="92" t="s">
        <v>154</v>
      </c>
      <c r="K10" s="92" t="s">
        <v>154</v>
      </c>
      <c r="L10" s="81">
        <v>2.5</v>
      </c>
      <c r="M10" s="81">
        <v>2.5</v>
      </c>
      <c r="N10" s="81">
        <v>0</v>
      </c>
      <c r="O10" s="81">
        <v>0.5</v>
      </c>
      <c r="P10" s="81">
        <v>2</v>
      </c>
      <c r="Q10" s="81">
        <v>0</v>
      </c>
      <c r="R10" s="81">
        <v>2</v>
      </c>
      <c r="S10" s="81"/>
      <c r="T10" s="98"/>
      <c r="U10" s="98"/>
      <c r="V10" s="99">
        <f>X10+Y10</f>
        <v>-0.3</v>
      </c>
      <c r="W10" s="99"/>
      <c r="X10" s="99">
        <f>O10-F10</f>
        <v>-0.3</v>
      </c>
      <c r="Y10" s="99">
        <f>AA10</f>
        <v>0</v>
      </c>
      <c r="Z10" s="99">
        <v>0</v>
      </c>
      <c r="AA10" s="103">
        <v>0</v>
      </c>
      <c r="AB10" s="98"/>
      <c r="AC10" s="98"/>
    </row>
    <row r="11" customHeight="1" spans="1:29">
      <c r="A11" s="78" t="s">
        <v>161</v>
      </c>
      <c r="B11" s="82" t="s">
        <v>162</v>
      </c>
      <c r="C11" s="83">
        <f t="shared" si="0"/>
        <v>2</v>
      </c>
      <c r="D11" s="83">
        <f t="shared" si="1"/>
        <v>2</v>
      </c>
      <c r="E11" s="83"/>
      <c r="F11" s="83"/>
      <c r="G11" s="83">
        <f t="shared" si="2"/>
        <v>2</v>
      </c>
      <c r="H11" s="83"/>
      <c r="I11" s="83">
        <v>2</v>
      </c>
      <c r="J11" s="93" t="s">
        <v>154</v>
      </c>
      <c r="K11" s="93" t="s">
        <v>154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/>
      <c r="T11" s="100"/>
      <c r="U11" s="100"/>
      <c r="V11" s="99">
        <f>X11+Y11</f>
        <v>-2</v>
      </c>
      <c r="W11" s="101"/>
      <c r="X11" s="99">
        <f>O11-F11</f>
        <v>0</v>
      </c>
      <c r="Y11" s="99">
        <f>AA11</f>
        <v>-2</v>
      </c>
      <c r="Z11" s="101"/>
      <c r="AA11" s="99">
        <f>R11-I11</f>
        <v>-2</v>
      </c>
      <c r="AB11" s="86"/>
      <c r="AC11" s="86"/>
    </row>
    <row r="12" customHeight="1" spans="1:29">
      <c r="A12" s="78" t="s">
        <v>164</v>
      </c>
      <c r="B12" s="82" t="s">
        <v>165</v>
      </c>
      <c r="C12" s="83">
        <f t="shared" si="0"/>
        <v>2.94</v>
      </c>
      <c r="D12" s="83">
        <f t="shared" si="1"/>
        <v>2.94</v>
      </c>
      <c r="E12" s="83"/>
      <c r="F12" s="83"/>
      <c r="G12" s="83">
        <f t="shared" si="2"/>
        <v>2.94</v>
      </c>
      <c r="H12" s="83"/>
      <c r="I12" s="83">
        <v>2.94</v>
      </c>
      <c r="J12" s="93" t="s">
        <v>154</v>
      </c>
      <c r="K12" s="93" t="s">
        <v>154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83"/>
      <c r="T12" s="100"/>
      <c r="U12" s="100"/>
      <c r="V12" s="99">
        <f>X12+Y12</f>
        <v>-2.94</v>
      </c>
      <c r="W12" s="101"/>
      <c r="X12" s="99">
        <f>O12-F12</f>
        <v>0</v>
      </c>
      <c r="Y12" s="99">
        <f>AA12</f>
        <v>-2.94</v>
      </c>
      <c r="Z12" s="101"/>
      <c r="AA12" s="99">
        <f>R12-I12</f>
        <v>-2.94</v>
      </c>
      <c r="AB12" s="86"/>
      <c r="AC12" s="86"/>
    </row>
    <row r="13" customHeight="1" spans="1:29">
      <c r="A13" s="78" t="s">
        <v>167</v>
      </c>
      <c r="B13" s="82" t="s">
        <v>168</v>
      </c>
      <c r="C13" s="83"/>
      <c r="D13" s="83"/>
      <c r="E13" s="83"/>
      <c r="F13" s="83"/>
      <c r="G13" s="83"/>
      <c r="H13" s="83"/>
      <c r="I13" s="83"/>
      <c r="J13" s="93" t="s">
        <v>154</v>
      </c>
      <c r="K13" s="93" t="s">
        <v>154</v>
      </c>
      <c r="L13" s="93">
        <v>0</v>
      </c>
      <c r="M13" s="93">
        <v>0</v>
      </c>
      <c r="N13" s="93">
        <v>0</v>
      </c>
      <c r="O13" s="93"/>
      <c r="P13" s="93">
        <v>0</v>
      </c>
      <c r="Q13" s="93">
        <v>0</v>
      </c>
      <c r="R13" s="93">
        <v>0</v>
      </c>
      <c r="S13" s="83">
        <v>0</v>
      </c>
      <c r="T13" s="100"/>
      <c r="U13" s="100"/>
      <c r="V13" s="99">
        <f>X13+Y13</f>
        <v>0</v>
      </c>
      <c r="W13" s="101"/>
      <c r="X13" s="99">
        <f>O13-F13</f>
        <v>0</v>
      </c>
      <c r="Y13" s="99">
        <f>AA13</f>
        <v>0</v>
      </c>
      <c r="Z13" s="101"/>
      <c r="AA13" s="99">
        <f>R13-I13</f>
        <v>0</v>
      </c>
      <c r="AB13" s="86"/>
      <c r="AC13" s="86"/>
    </row>
    <row r="14" customHeight="1" spans="1:29">
      <c r="A14" s="78" t="s">
        <v>170</v>
      </c>
      <c r="B14" s="82" t="s">
        <v>171</v>
      </c>
      <c r="C14" s="83">
        <f t="shared" si="0"/>
        <v>1.5</v>
      </c>
      <c r="D14" s="83">
        <f t="shared" si="1"/>
        <v>1.5</v>
      </c>
      <c r="E14" s="83"/>
      <c r="F14" s="83"/>
      <c r="G14" s="83">
        <f t="shared" si="2"/>
        <v>1.5</v>
      </c>
      <c r="H14" s="83"/>
      <c r="I14" s="83">
        <v>1.5</v>
      </c>
      <c r="J14" s="93" t="s">
        <v>154</v>
      </c>
      <c r="K14" s="93" t="s">
        <v>154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83"/>
      <c r="T14" s="100"/>
      <c r="U14" s="100"/>
      <c r="V14" s="99">
        <f>X14+Y14</f>
        <v>-1.5</v>
      </c>
      <c r="W14" s="101"/>
      <c r="X14" s="99">
        <f>O14-F14</f>
        <v>0</v>
      </c>
      <c r="Y14" s="99">
        <f>AA14</f>
        <v>-1.5</v>
      </c>
      <c r="Z14" s="101"/>
      <c r="AA14" s="99">
        <f>R14-I14</f>
        <v>-1.5</v>
      </c>
      <c r="AB14" s="86"/>
      <c r="AC14" s="86"/>
    </row>
    <row r="15" customHeight="1" spans="1:29">
      <c r="A15" s="84"/>
      <c r="B15" s="84"/>
      <c r="C15" s="85"/>
      <c r="D15" s="85"/>
      <c r="E15" s="79"/>
      <c r="F15" s="79"/>
      <c r="G15" s="79"/>
      <c r="H15" s="79"/>
      <c r="I15" s="79"/>
      <c r="J15" s="79"/>
      <c r="K15" s="79"/>
      <c r="L15" s="85"/>
      <c r="M15" s="85"/>
      <c r="N15" s="79"/>
      <c r="O15" s="79"/>
      <c r="P15" s="79"/>
      <c r="Q15" s="79"/>
      <c r="R15" s="79"/>
      <c r="S15" s="79"/>
      <c r="T15" s="86"/>
      <c r="U15" s="84"/>
      <c r="V15" s="84"/>
      <c r="W15" s="86"/>
      <c r="X15" s="86"/>
      <c r="Y15" s="86"/>
      <c r="Z15" s="86"/>
      <c r="AA15" s="86"/>
      <c r="AB15" s="86"/>
      <c r="AC15" s="86"/>
    </row>
    <row r="16" customHeight="1" spans="1:29">
      <c r="A16" s="84"/>
      <c r="B16" s="84"/>
      <c r="C16" s="84"/>
      <c r="D16" s="84"/>
      <c r="E16" s="84"/>
      <c r="F16" s="86"/>
      <c r="G16" s="86"/>
      <c r="H16" s="86"/>
      <c r="I16" s="86"/>
      <c r="J16" s="86"/>
      <c r="K16" s="86"/>
      <c r="L16" s="84"/>
      <c r="M16" s="84"/>
      <c r="N16" s="84"/>
      <c r="O16" s="86"/>
      <c r="P16" s="86"/>
      <c r="Q16" s="86"/>
      <c r="R16" s="86"/>
      <c r="S16" s="86"/>
      <c r="T16" s="86"/>
      <c r="U16" s="84"/>
      <c r="V16" s="84"/>
      <c r="W16" s="84"/>
      <c r="X16" s="86"/>
      <c r="Y16" s="86"/>
      <c r="Z16" s="86"/>
      <c r="AA16" s="86"/>
      <c r="AB16" s="86"/>
      <c r="AC16" s="86"/>
    </row>
    <row r="17" customHeight="1" spans="6:11">
      <c r="F17" s="68"/>
      <c r="G17" s="68"/>
      <c r="H17" s="68"/>
      <c r="I17" s="68"/>
      <c r="J17" s="68"/>
      <c r="K17" s="68"/>
    </row>
    <row r="18" customHeight="1" spans="7:11">
      <c r="G18" s="68"/>
      <c r="H18" s="68"/>
      <c r="K18" s="68"/>
    </row>
    <row r="19" customHeight="1" spans="8:11">
      <c r="H19" s="68"/>
      <c r="K19" s="68"/>
    </row>
    <row r="20" customHeight="1" spans="8:11">
      <c r="H20" s="68"/>
      <c r="K20" s="68"/>
    </row>
    <row r="21" customHeight="1" spans="9:11">
      <c r="I21" s="68"/>
      <c r="K21" s="68"/>
    </row>
    <row r="22" customHeight="1" spans="9:10">
      <c r="I22" s="68"/>
      <c r="J22" s="6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9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A3" workbookViewId="0">
      <selection activeCell="E16" sqref="E16:F1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52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375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376</v>
      </c>
      <c r="B5" s="10"/>
      <c r="C5" s="10"/>
      <c r="D5" s="15" t="s">
        <v>336</v>
      </c>
      <c r="E5" s="15"/>
      <c r="F5" s="15"/>
    </row>
    <row r="6" ht="21.95" customHeight="1" spans="1:6">
      <c r="A6" s="12" t="s">
        <v>377</v>
      </c>
      <c r="B6" s="13"/>
      <c r="C6" s="13"/>
      <c r="D6" s="14" t="s">
        <v>157</v>
      </c>
      <c r="E6" s="14"/>
      <c r="F6" s="14"/>
    </row>
    <row r="7" ht="21.95" customHeight="1" spans="1:6">
      <c r="A7" s="17" t="s">
        <v>378</v>
      </c>
      <c r="B7" s="18"/>
      <c r="C7" s="19"/>
      <c r="D7" s="20" t="s">
        <v>379</v>
      </c>
      <c r="E7" s="14">
        <v>3</v>
      </c>
      <c r="F7" s="14"/>
    </row>
    <row r="8" ht="21.95" customHeight="1" spans="1:6">
      <c r="A8" s="21"/>
      <c r="B8" s="22"/>
      <c r="C8" s="23"/>
      <c r="D8" s="20" t="s">
        <v>380</v>
      </c>
      <c r="E8" s="14">
        <v>3</v>
      </c>
      <c r="F8" s="14"/>
    </row>
    <row r="9" ht="21.95" customHeight="1" spans="1:6">
      <c r="A9" s="24"/>
      <c r="B9" s="53"/>
      <c r="C9" s="23"/>
      <c r="D9" s="20" t="s">
        <v>381</v>
      </c>
      <c r="E9" s="12"/>
      <c r="F9" s="54"/>
    </row>
    <row r="10" ht="21.95" customHeight="1" spans="1:6">
      <c r="A10" s="15" t="s">
        <v>382</v>
      </c>
      <c r="B10" s="20" t="s">
        <v>383</v>
      </c>
      <c r="C10" s="20"/>
      <c r="D10" s="20"/>
      <c r="E10" s="14"/>
      <c r="F10" s="20"/>
    </row>
    <row r="11" ht="101" customHeight="1" spans="1:6">
      <c r="A11" s="28"/>
      <c r="B11" s="20"/>
      <c r="C11" s="20"/>
      <c r="D11" s="20"/>
      <c r="E11" s="14"/>
      <c r="F11" s="20"/>
    </row>
    <row r="12" s="51" customFormat="1" ht="32" customHeight="1" spans="1:6">
      <c r="A12" s="55" t="s">
        <v>384</v>
      </c>
      <c r="B12" s="55" t="s">
        <v>385</v>
      </c>
      <c r="C12" s="55" t="s">
        <v>386</v>
      </c>
      <c r="D12" s="56" t="s">
        <v>387</v>
      </c>
      <c r="E12" s="57" t="s">
        <v>388</v>
      </c>
      <c r="F12" s="58"/>
    </row>
    <row r="13" s="51" customFormat="1" ht="35" customHeight="1" spans="1:6">
      <c r="A13" s="55"/>
      <c r="B13" s="55" t="s">
        <v>389</v>
      </c>
      <c r="C13" s="55" t="s">
        <v>390</v>
      </c>
      <c r="D13" s="56" t="s">
        <v>391</v>
      </c>
      <c r="E13" s="59" t="s">
        <v>392</v>
      </c>
      <c r="F13" s="60"/>
    </row>
    <row r="14" s="51" customFormat="1" ht="35" customHeight="1" spans="1:6">
      <c r="A14" s="55"/>
      <c r="B14" s="55"/>
      <c r="C14" s="55" t="s">
        <v>393</v>
      </c>
      <c r="D14" s="61" t="s">
        <v>394</v>
      </c>
      <c r="E14" s="62" t="s">
        <v>395</v>
      </c>
      <c r="F14" s="63"/>
    </row>
    <row r="15" s="51" customFormat="1" ht="35" customHeight="1" spans="1:6">
      <c r="A15" s="55"/>
      <c r="B15" s="55"/>
      <c r="C15" s="55" t="s">
        <v>396</v>
      </c>
      <c r="D15" s="61" t="s">
        <v>397</v>
      </c>
      <c r="E15" s="62" t="s">
        <v>398</v>
      </c>
      <c r="F15" s="63"/>
    </row>
    <row r="16" s="51" customFormat="1" ht="35" customHeight="1" spans="1:6">
      <c r="A16" s="55"/>
      <c r="B16" s="55"/>
      <c r="C16" s="64" t="s">
        <v>399</v>
      </c>
      <c r="D16" s="61" t="s">
        <v>400</v>
      </c>
      <c r="E16" s="62" t="s">
        <v>401</v>
      </c>
      <c r="F16" s="63"/>
    </row>
    <row r="17" s="51" customFormat="1" ht="35" customHeight="1" spans="1:6">
      <c r="A17" s="55"/>
      <c r="B17" s="55" t="s">
        <v>402</v>
      </c>
      <c r="C17" s="55" t="s">
        <v>403</v>
      </c>
      <c r="D17" s="61" t="s">
        <v>404</v>
      </c>
      <c r="E17" s="62" t="s">
        <v>405</v>
      </c>
      <c r="F17" s="63"/>
    </row>
    <row r="18" s="51" customFormat="1" ht="35" customHeight="1" spans="1:6">
      <c r="A18" s="55"/>
      <c r="B18" s="55"/>
      <c r="C18" s="55" t="s">
        <v>406</v>
      </c>
      <c r="D18" s="61" t="s">
        <v>407</v>
      </c>
      <c r="E18" s="62" t="s">
        <v>408</v>
      </c>
      <c r="F18" s="63"/>
    </row>
    <row r="19" s="51" customFormat="1" ht="35" customHeight="1" spans="1:6">
      <c r="A19" s="55"/>
      <c r="B19" s="55"/>
      <c r="C19" s="55" t="s">
        <v>409</v>
      </c>
      <c r="D19" s="61" t="s">
        <v>410</v>
      </c>
      <c r="E19" s="62" t="s">
        <v>411</v>
      </c>
      <c r="F19" s="63"/>
    </row>
    <row r="20" s="51" customFormat="1" ht="35" customHeight="1" spans="1:6">
      <c r="A20" s="55"/>
      <c r="B20" s="55"/>
      <c r="C20" s="55" t="s">
        <v>412</v>
      </c>
      <c r="D20" s="61" t="s">
        <v>413</v>
      </c>
      <c r="E20" s="62" t="s">
        <v>414</v>
      </c>
      <c r="F20" s="63"/>
    </row>
    <row r="21" s="51" customFormat="1" ht="35" customHeight="1" spans="1:6">
      <c r="A21" s="55"/>
      <c r="B21" s="55" t="s">
        <v>415</v>
      </c>
      <c r="C21" s="55" t="s">
        <v>416</v>
      </c>
      <c r="D21" s="61" t="s">
        <v>417</v>
      </c>
      <c r="E21" s="62" t="s">
        <v>395</v>
      </c>
      <c r="F21" s="63"/>
    </row>
    <row r="22" ht="27" customHeight="1" spans="1:6">
      <c r="A22" s="65" t="s">
        <v>418</v>
      </c>
      <c r="B22" s="65"/>
      <c r="C22" s="65"/>
      <c r="D22" s="65"/>
      <c r="E22" s="66"/>
      <c r="F22" s="65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showGridLines="0" zoomScale="70" zoomScaleNormal="70" workbookViewId="0">
      <selection activeCell="B12" sqref="B12:E1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419</v>
      </c>
      <c r="B5" s="14"/>
      <c r="C5" s="14"/>
      <c r="D5" s="14" t="s">
        <v>157</v>
      </c>
      <c r="E5" s="14"/>
      <c r="F5" s="14"/>
      <c r="G5" s="14"/>
      <c r="H5" s="14"/>
    </row>
    <row r="6" ht="21.95" customHeight="1" spans="1:8">
      <c r="A6" s="14" t="s">
        <v>420</v>
      </c>
      <c r="B6" s="14" t="s">
        <v>421</v>
      </c>
      <c r="C6" s="14"/>
      <c r="D6" s="15" t="s">
        <v>422</v>
      </c>
      <c r="E6" s="15"/>
      <c r="F6" s="15" t="s">
        <v>423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424</v>
      </c>
      <c r="G7" s="15" t="s">
        <v>425</v>
      </c>
      <c r="H7" s="15" t="s">
        <v>426</v>
      </c>
    </row>
    <row r="8" ht="21.95" customHeight="1" spans="1:8">
      <c r="A8" s="14"/>
      <c r="B8" s="14" t="s">
        <v>427</v>
      </c>
      <c r="C8" s="14"/>
      <c r="D8" s="40" t="s">
        <v>428</v>
      </c>
      <c r="E8" s="40"/>
      <c r="F8" s="16">
        <v>1934.75</v>
      </c>
      <c r="G8" s="16">
        <f>F8</f>
        <v>1934.75</v>
      </c>
      <c r="H8" s="16"/>
    </row>
    <row r="9" ht="21.95" customHeight="1" spans="1:8">
      <c r="A9" s="14"/>
      <c r="B9" s="14" t="s">
        <v>429</v>
      </c>
      <c r="C9" s="14"/>
      <c r="D9" s="41" t="s">
        <v>430</v>
      </c>
      <c r="E9" s="41"/>
      <c r="F9" s="16">
        <v>59.82</v>
      </c>
      <c r="G9" s="16">
        <f>F9</f>
        <v>59.82</v>
      </c>
      <c r="H9" s="16"/>
    </row>
    <row r="10" ht="21.95" customHeight="1" spans="1:8">
      <c r="A10" s="14"/>
      <c r="B10" s="14" t="s">
        <v>431</v>
      </c>
      <c r="C10" s="14"/>
      <c r="D10" s="42" t="s">
        <v>432</v>
      </c>
      <c r="E10" s="42"/>
      <c r="F10" s="43">
        <v>10.26</v>
      </c>
      <c r="G10" s="16">
        <f>F10</f>
        <v>10.26</v>
      </c>
      <c r="H10" s="16"/>
    </row>
    <row r="11" ht="21.95" customHeight="1" spans="1:8">
      <c r="A11" s="14"/>
      <c r="B11" s="14" t="s">
        <v>433</v>
      </c>
      <c r="C11" s="14"/>
      <c r="D11" s="14" t="s">
        <v>336</v>
      </c>
      <c r="E11" s="14"/>
      <c r="F11" s="16">
        <f>G11</f>
        <v>3</v>
      </c>
      <c r="G11" s="16">
        <v>3</v>
      </c>
      <c r="H11" s="16"/>
    </row>
    <row r="12" ht="21.95" customHeight="1" spans="1:8">
      <c r="A12" s="14"/>
      <c r="B12" s="14" t="s">
        <v>434</v>
      </c>
      <c r="C12" s="14"/>
      <c r="D12" s="14"/>
      <c r="E12" s="15"/>
      <c r="F12" s="16">
        <f>SUM(F8:F11)</f>
        <v>2007.83</v>
      </c>
      <c r="G12" s="16">
        <f>SUM(G8:G11)</f>
        <v>2007.83</v>
      </c>
      <c r="H12" s="16"/>
    </row>
    <row r="13" ht="74" customHeight="1" spans="1:8">
      <c r="A13" s="15" t="s">
        <v>435</v>
      </c>
      <c r="B13" s="44" t="s">
        <v>436</v>
      </c>
      <c r="C13" s="45"/>
      <c r="D13" s="45"/>
      <c r="E13" s="45"/>
      <c r="F13" s="45"/>
      <c r="G13" s="45"/>
      <c r="H13" s="45"/>
    </row>
    <row r="14" ht="21.95" customHeight="1" spans="1:8">
      <c r="A14" s="14"/>
      <c r="B14" s="15" t="s">
        <v>385</v>
      </c>
      <c r="C14" s="15" t="s">
        <v>437</v>
      </c>
      <c r="D14" s="15"/>
      <c r="E14" s="15" t="s">
        <v>438</v>
      </c>
      <c r="F14" s="15"/>
      <c r="G14" s="15" t="s">
        <v>388</v>
      </c>
      <c r="H14" s="15"/>
    </row>
    <row r="15" ht="21.95" customHeight="1" spans="1:8">
      <c r="A15" s="15"/>
      <c r="B15" s="15" t="s">
        <v>389</v>
      </c>
      <c r="C15" s="15" t="s">
        <v>390</v>
      </c>
      <c r="D15" s="15"/>
      <c r="E15" s="44" t="s">
        <v>439</v>
      </c>
      <c r="F15" s="45"/>
      <c r="G15" s="45" t="s">
        <v>440</v>
      </c>
      <c r="H15" s="45"/>
    </row>
    <row r="16" ht="21.95" customHeight="1" spans="1:8">
      <c r="A16" s="15"/>
      <c r="B16" s="15"/>
      <c r="C16" s="15"/>
      <c r="D16" s="15"/>
      <c r="E16" s="44" t="s">
        <v>441</v>
      </c>
      <c r="F16" s="45"/>
      <c r="G16" s="45" t="s">
        <v>442</v>
      </c>
      <c r="H16" s="45"/>
    </row>
    <row r="17" ht="21.95" customHeight="1" spans="1:8">
      <c r="A17" s="15"/>
      <c r="B17" s="15"/>
      <c r="C17" s="14" t="s">
        <v>393</v>
      </c>
      <c r="D17" s="14"/>
      <c r="E17" s="44" t="s">
        <v>443</v>
      </c>
      <c r="F17" s="45"/>
      <c r="G17" s="45" t="s">
        <v>395</v>
      </c>
      <c r="H17" s="45"/>
    </row>
    <row r="18" ht="21.95" customHeight="1" spans="1:8">
      <c r="A18" s="15"/>
      <c r="B18" s="15"/>
      <c r="C18" s="14"/>
      <c r="D18" s="14"/>
      <c r="E18" s="44" t="s">
        <v>444</v>
      </c>
      <c r="F18" s="45"/>
      <c r="G18" s="46"/>
      <c r="H18" s="46"/>
    </row>
    <row r="19" ht="21.95" customHeight="1" spans="1:8">
      <c r="A19" s="15"/>
      <c r="B19" s="15"/>
      <c r="C19" s="14"/>
      <c r="D19" s="14"/>
      <c r="E19" s="44" t="s">
        <v>445</v>
      </c>
      <c r="F19" s="30"/>
      <c r="G19" s="45"/>
      <c r="H19" s="45"/>
    </row>
    <row r="20" ht="21.95" customHeight="1" spans="1:8">
      <c r="A20" s="15"/>
      <c r="B20" s="15"/>
      <c r="C20" s="14" t="s">
        <v>396</v>
      </c>
      <c r="D20" s="14"/>
      <c r="E20" s="44" t="s">
        <v>446</v>
      </c>
      <c r="F20" s="30"/>
      <c r="G20" s="45" t="s">
        <v>367</v>
      </c>
      <c r="H20" s="45"/>
    </row>
    <row r="21" ht="21.95" customHeight="1" spans="1:8">
      <c r="A21" s="15"/>
      <c r="B21" s="15"/>
      <c r="C21" s="14"/>
      <c r="D21" s="14"/>
      <c r="E21" s="44" t="s">
        <v>444</v>
      </c>
      <c r="F21" s="45"/>
      <c r="G21" s="47"/>
      <c r="H21" s="47"/>
    </row>
    <row r="22" ht="21.95" customHeight="1" spans="1:8">
      <c r="A22" s="15"/>
      <c r="B22" s="15"/>
      <c r="C22" s="14"/>
      <c r="D22" s="14"/>
      <c r="E22" s="44" t="s">
        <v>445</v>
      </c>
      <c r="F22" s="45"/>
      <c r="G22" s="45"/>
      <c r="H22" s="45"/>
    </row>
    <row r="23" ht="21.95" customHeight="1" spans="1:8">
      <c r="A23" s="15"/>
      <c r="B23" s="15"/>
      <c r="C23" s="14" t="s">
        <v>399</v>
      </c>
      <c r="D23" s="14"/>
      <c r="E23" s="44" t="s">
        <v>447</v>
      </c>
      <c r="F23" s="45"/>
      <c r="G23" s="45">
        <v>2007.83</v>
      </c>
      <c r="H23" s="45"/>
    </row>
    <row r="24" ht="21.95" customHeight="1" spans="1:8">
      <c r="A24" s="15"/>
      <c r="B24" s="15"/>
      <c r="C24" s="14"/>
      <c r="D24" s="14"/>
      <c r="E24" s="44" t="s">
        <v>444</v>
      </c>
      <c r="F24" s="45"/>
      <c r="G24" s="45"/>
      <c r="H24" s="45"/>
    </row>
    <row r="25" ht="21.95" customHeight="1" spans="1:8">
      <c r="A25" s="15"/>
      <c r="B25" s="15"/>
      <c r="C25" s="14"/>
      <c r="D25" s="14"/>
      <c r="E25" s="44" t="s">
        <v>445</v>
      </c>
      <c r="F25" s="45"/>
      <c r="G25" s="45"/>
      <c r="H25" s="45"/>
    </row>
    <row r="26" ht="21.95" customHeight="1" spans="1:8">
      <c r="A26" s="15"/>
      <c r="B26" s="15" t="s">
        <v>402</v>
      </c>
      <c r="C26" s="14" t="s">
        <v>448</v>
      </c>
      <c r="D26" s="14"/>
      <c r="E26" s="44" t="s">
        <v>449</v>
      </c>
      <c r="F26" s="45"/>
      <c r="G26" s="45" t="s">
        <v>450</v>
      </c>
      <c r="H26" s="45"/>
    </row>
    <row r="27" ht="21.95" customHeight="1" spans="1:8">
      <c r="A27" s="15"/>
      <c r="B27" s="15"/>
      <c r="C27" s="14"/>
      <c r="D27" s="14"/>
      <c r="E27" s="44" t="s">
        <v>444</v>
      </c>
      <c r="F27" s="45"/>
      <c r="G27" s="45"/>
      <c r="H27" s="45"/>
    </row>
    <row r="28" ht="21.95" customHeight="1" spans="1:8">
      <c r="A28" s="15"/>
      <c r="B28" s="15"/>
      <c r="C28" s="14"/>
      <c r="D28" s="14"/>
      <c r="E28" s="44" t="s">
        <v>445</v>
      </c>
      <c r="F28" s="45"/>
      <c r="G28" s="45"/>
      <c r="H28" s="45"/>
    </row>
    <row r="29" ht="21.95" customHeight="1" spans="1:8">
      <c r="A29" s="15"/>
      <c r="B29" s="15"/>
      <c r="C29" s="14" t="s">
        <v>451</v>
      </c>
      <c r="D29" s="14"/>
      <c r="E29" s="44" t="s">
        <v>452</v>
      </c>
      <c r="F29" s="45"/>
      <c r="G29" s="45" t="s">
        <v>453</v>
      </c>
      <c r="H29" s="45"/>
    </row>
    <row r="30" ht="21.95" customHeight="1" spans="1:8">
      <c r="A30" s="15"/>
      <c r="B30" s="15"/>
      <c r="C30" s="14"/>
      <c r="D30" s="14"/>
      <c r="E30" s="44" t="s">
        <v>444</v>
      </c>
      <c r="F30" s="45"/>
      <c r="G30" s="45"/>
      <c r="H30" s="45"/>
    </row>
    <row r="31" ht="21.95" customHeight="1" spans="1:8">
      <c r="A31" s="15"/>
      <c r="B31" s="15"/>
      <c r="C31" s="14"/>
      <c r="D31" s="14"/>
      <c r="E31" s="44" t="s">
        <v>445</v>
      </c>
      <c r="F31" s="45"/>
      <c r="G31" s="45"/>
      <c r="H31" s="45"/>
    </row>
    <row r="32" ht="21.95" customHeight="1" spans="1:8">
      <c r="A32" s="15"/>
      <c r="B32" s="15"/>
      <c r="C32" s="14" t="s">
        <v>454</v>
      </c>
      <c r="D32" s="14"/>
      <c r="E32" s="44" t="s">
        <v>455</v>
      </c>
      <c r="F32" s="45"/>
      <c r="G32" s="45" t="s">
        <v>456</v>
      </c>
      <c r="H32" s="45"/>
    </row>
    <row r="33" ht="21.95" customHeight="1" spans="1:8">
      <c r="A33" s="15"/>
      <c r="B33" s="15"/>
      <c r="C33" s="14"/>
      <c r="D33" s="14"/>
      <c r="E33" s="44" t="s">
        <v>444</v>
      </c>
      <c r="F33" s="45"/>
      <c r="G33" s="45"/>
      <c r="H33" s="45"/>
    </row>
    <row r="34" ht="21.95" customHeight="1" spans="1:8">
      <c r="A34" s="15"/>
      <c r="B34" s="15"/>
      <c r="C34" s="14"/>
      <c r="D34" s="14"/>
      <c r="E34" s="44" t="s">
        <v>445</v>
      </c>
      <c r="F34" s="45"/>
      <c r="G34" s="45"/>
      <c r="H34" s="45"/>
    </row>
    <row r="35" ht="21.95" customHeight="1" spans="1:8">
      <c r="A35" s="15"/>
      <c r="B35" s="15"/>
      <c r="C35" s="14" t="s">
        <v>457</v>
      </c>
      <c r="D35" s="14"/>
      <c r="E35" s="44" t="s">
        <v>458</v>
      </c>
      <c r="F35" s="45"/>
      <c r="G35" s="45" t="s">
        <v>459</v>
      </c>
      <c r="H35" s="45"/>
    </row>
    <row r="36" ht="21.95" customHeight="1" spans="1:8">
      <c r="A36" s="15"/>
      <c r="B36" s="15"/>
      <c r="C36" s="14"/>
      <c r="D36" s="14"/>
      <c r="E36" s="44" t="s">
        <v>444</v>
      </c>
      <c r="F36" s="45"/>
      <c r="G36" s="45"/>
      <c r="H36" s="45"/>
    </row>
    <row r="37" ht="21.95" customHeight="1" spans="1:8">
      <c r="A37" s="15"/>
      <c r="B37" s="15"/>
      <c r="C37" s="14"/>
      <c r="D37" s="14"/>
      <c r="E37" s="44" t="s">
        <v>445</v>
      </c>
      <c r="F37" s="45"/>
      <c r="G37" s="45"/>
      <c r="H37" s="45"/>
    </row>
    <row r="38" ht="36" customHeight="1" spans="1:8">
      <c r="A38" s="15"/>
      <c r="B38" s="42" t="s">
        <v>415</v>
      </c>
      <c r="C38" s="48" t="s">
        <v>460</v>
      </c>
      <c r="D38" s="48"/>
      <c r="E38" s="44" t="s">
        <v>461</v>
      </c>
      <c r="F38" s="45"/>
      <c r="G38" s="45" t="s">
        <v>395</v>
      </c>
      <c r="H38" s="45"/>
    </row>
    <row r="39" s="36" customFormat="1" ht="24" customHeight="1" spans="1:8">
      <c r="A39" s="49" t="s">
        <v>462</v>
      </c>
      <c r="B39" s="49"/>
      <c r="C39" s="49"/>
      <c r="D39" s="49"/>
      <c r="E39" s="49"/>
      <c r="F39" s="49"/>
      <c r="G39" s="49"/>
      <c r="H39" s="49"/>
    </row>
    <row r="47" spans="7:7">
      <c r="G47" s="50"/>
    </row>
  </sheetData>
  <mergeCells count="8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A39:H39"/>
    <mergeCell ref="A6:A12"/>
    <mergeCell ref="A14:A38"/>
    <mergeCell ref="B15:B25"/>
    <mergeCell ref="B26:B37"/>
    <mergeCell ref="B6:C7"/>
    <mergeCell ref="D6:E7"/>
    <mergeCell ref="C15:D16"/>
    <mergeCell ref="C17:D19"/>
    <mergeCell ref="C20:D22"/>
    <mergeCell ref="C23:D25"/>
    <mergeCell ref="C26:D28"/>
    <mergeCell ref="C29:D31"/>
    <mergeCell ref="C32:D34"/>
    <mergeCell ref="C35:D37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22" workbookViewId="0">
      <selection activeCell="B37" sqref="B37:B3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376</v>
      </c>
      <c r="B5" s="10"/>
      <c r="C5" s="10"/>
      <c r="D5" s="9"/>
      <c r="E5" s="10"/>
      <c r="F5" s="10"/>
      <c r="G5" s="11"/>
    </row>
    <row r="6" ht="21.95" customHeight="1" spans="1:7">
      <c r="A6" s="12" t="s">
        <v>377</v>
      </c>
      <c r="B6" s="13"/>
      <c r="C6" s="13"/>
      <c r="D6" s="14"/>
      <c r="E6" s="14"/>
      <c r="F6" s="15" t="s">
        <v>463</v>
      </c>
      <c r="G6" s="16"/>
    </row>
    <row r="7" ht="21.95" customHeight="1" spans="1:7">
      <c r="A7" s="17" t="s">
        <v>378</v>
      </c>
      <c r="B7" s="18"/>
      <c r="C7" s="19"/>
      <c r="D7" s="20" t="s">
        <v>379</v>
      </c>
      <c r="E7" s="20"/>
      <c r="F7" s="16" t="s">
        <v>464</v>
      </c>
      <c r="G7" s="16"/>
    </row>
    <row r="8" ht="21.95" customHeight="1" spans="1:7">
      <c r="A8" s="21"/>
      <c r="B8" s="22"/>
      <c r="C8" s="23"/>
      <c r="D8" s="20" t="s">
        <v>380</v>
      </c>
      <c r="E8" s="20"/>
      <c r="F8" s="16" t="s">
        <v>465</v>
      </c>
      <c r="G8" s="16"/>
    </row>
    <row r="9" ht="21.95" customHeight="1" spans="1:7">
      <c r="A9" s="24"/>
      <c r="B9" s="25"/>
      <c r="C9" s="26"/>
      <c r="D9" s="20" t="s">
        <v>381</v>
      </c>
      <c r="E9" s="20"/>
      <c r="F9" s="16" t="s">
        <v>466</v>
      </c>
      <c r="G9" s="16"/>
    </row>
    <row r="10" ht="21.95" customHeight="1" spans="1:7">
      <c r="A10" s="15" t="s">
        <v>382</v>
      </c>
      <c r="B10" s="12" t="s">
        <v>467</v>
      </c>
      <c r="C10" s="13"/>
      <c r="D10" s="13"/>
      <c r="E10" s="27"/>
      <c r="F10" s="9" t="s">
        <v>468</v>
      </c>
      <c r="G10" s="11"/>
    </row>
    <row r="11" ht="101" customHeight="1" spans="1:7">
      <c r="A11" s="28"/>
      <c r="B11" s="29" t="s">
        <v>469</v>
      </c>
      <c r="C11" s="29"/>
      <c r="D11" s="29"/>
      <c r="E11" s="29"/>
      <c r="F11" s="30" t="s">
        <v>469</v>
      </c>
      <c r="G11" s="31"/>
    </row>
    <row r="12" ht="24" customHeight="1" spans="1:7">
      <c r="A12" s="14" t="s">
        <v>384</v>
      </c>
      <c r="B12" s="14" t="s">
        <v>385</v>
      </c>
      <c r="C12" s="14" t="s">
        <v>437</v>
      </c>
      <c r="D12" s="12" t="s">
        <v>438</v>
      </c>
      <c r="E12" s="27"/>
      <c r="F12" s="15" t="s">
        <v>388</v>
      </c>
      <c r="G12" s="15" t="s">
        <v>185</v>
      </c>
    </row>
    <row r="13" ht="21.95" customHeight="1" spans="1:7">
      <c r="A13" s="14"/>
      <c r="B13" s="14" t="s">
        <v>470</v>
      </c>
      <c r="C13" s="14" t="s">
        <v>390</v>
      </c>
      <c r="D13" s="32" t="s">
        <v>471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444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445</v>
      </c>
      <c r="E15" s="33"/>
      <c r="F15" s="16"/>
      <c r="G15" s="16"/>
    </row>
    <row r="16" ht="21.95" customHeight="1" spans="1:7">
      <c r="A16" s="14"/>
      <c r="B16" s="15"/>
      <c r="C16" s="14" t="s">
        <v>393</v>
      </c>
      <c r="D16" s="32" t="s">
        <v>471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444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445</v>
      </c>
      <c r="E18" s="33"/>
      <c r="F18" s="16"/>
      <c r="G18" s="16"/>
    </row>
    <row r="19" ht="21.95" customHeight="1" spans="1:7">
      <c r="A19" s="14"/>
      <c r="B19" s="15"/>
      <c r="C19" s="14" t="s">
        <v>396</v>
      </c>
      <c r="D19" s="32" t="s">
        <v>471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444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445</v>
      </c>
      <c r="E21" s="33"/>
      <c r="F21" s="16"/>
      <c r="G21" s="16"/>
    </row>
    <row r="22" ht="21.95" customHeight="1" spans="1:7">
      <c r="A22" s="14"/>
      <c r="B22" s="15"/>
      <c r="C22" s="14" t="s">
        <v>399</v>
      </c>
      <c r="D22" s="32" t="s">
        <v>471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444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445</v>
      </c>
      <c r="E24" s="33"/>
      <c r="F24" s="16"/>
      <c r="G24" s="16"/>
    </row>
    <row r="25" ht="21.95" customHeight="1" spans="1:7">
      <c r="A25" s="14"/>
      <c r="B25" s="14" t="s">
        <v>472</v>
      </c>
      <c r="C25" s="14" t="s">
        <v>448</v>
      </c>
      <c r="D25" s="32" t="s">
        <v>471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444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445</v>
      </c>
      <c r="E27" s="33"/>
      <c r="F27" s="16"/>
      <c r="G27" s="16"/>
    </row>
    <row r="28" ht="21.95" customHeight="1" spans="1:7">
      <c r="A28" s="14"/>
      <c r="B28" s="15"/>
      <c r="C28" s="14" t="s">
        <v>451</v>
      </c>
      <c r="D28" s="32" t="s">
        <v>471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444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445</v>
      </c>
      <c r="E30" s="33"/>
      <c r="F30" s="16"/>
      <c r="G30" s="16"/>
    </row>
    <row r="31" ht="21.95" customHeight="1" spans="1:7">
      <c r="A31" s="14"/>
      <c r="B31" s="15"/>
      <c r="C31" s="14" t="s">
        <v>454</v>
      </c>
      <c r="D31" s="32" t="s">
        <v>471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444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445</v>
      </c>
      <c r="E33" s="33"/>
      <c r="F33" s="16"/>
      <c r="G33" s="16"/>
    </row>
    <row r="34" ht="21.95" customHeight="1" spans="1:7">
      <c r="A34" s="14"/>
      <c r="B34" s="15"/>
      <c r="C34" s="14" t="s">
        <v>457</v>
      </c>
      <c r="D34" s="32" t="s">
        <v>471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444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445</v>
      </c>
      <c r="E36" s="33"/>
      <c r="F36" s="16"/>
      <c r="G36" s="16"/>
    </row>
    <row r="37" ht="21.95" customHeight="1" spans="1:7">
      <c r="A37" s="14"/>
      <c r="B37" s="14" t="s">
        <v>415</v>
      </c>
      <c r="C37" s="14" t="s">
        <v>460</v>
      </c>
      <c r="D37" s="32" t="s">
        <v>471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444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445</v>
      </c>
      <c r="E39" s="33"/>
      <c r="F39" s="16"/>
      <c r="G39" s="16"/>
    </row>
    <row r="40" ht="25" customHeight="1" spans="1:7">
      <c r="A40" s="34" t="s">
        <v>473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一百四体重</cp:lastModifiedBy>
  <cp:revision>1</cp:revision>
  <dcterms:created xsi:type="dcterms:W3CDTF">2018-01-09T01:56:00Z</dcterms:created>
  <dcterms:modified xsi:type="dcterms:W3CDTF">2022-04-24T14:15:37Z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eyJoZGlkIjoiZGQyZjM4NmE5MWIxNDY0NGE0M2ExZWY5YTdlYThmODMifQ==</vt:lpwstr>
  </property>
</Properties>
</file>