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00" windowHeight="10340" tabRatio="88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0">封面!$A$1:A12</definedName>
    <definedName name="_xlnm.Print_Area" localSheetId="1">目录!$A$1:L21</definedName>
    <definedName name="_xlnm.Print_Area" localSheetId="2">'表1-收支总表'!$A$1:H45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Area" localSheetId="5">'表4-财政拨款收支总表'!$A$1:H41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Area" localSheetId="10">'表9-政府性基金收支表'!$A$1:H27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16">'表15-部门整体支出绩效目标表'!$A$1:H38</definedName>
  </definedNames>
  <calcPr calcId="144525"/>
</workbook>
</file>

<file path=xl/sharedStrings.xml><?xml version="1.0" encoding="utf-8"?>
<sst xmlns="http://schemas.openxmlformats.org/spreadsheetml/2006/main" count="539">
  <si>
    <t>2022年部门综合预算公开报表</t>
  </si>
  <si>
    <t xml:space="preserve">                    部门名称：米脂县应急管理局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</si>
  <si>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</si>
  <si>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</si>
  <si>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</si>
  <si>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</si>
  <si>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</si>
  <si>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</si>
  <si>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</si>
  <si>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</si>
  <si>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</si>
  <si>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</si>
  <si>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</si>
  <si>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</si>
  <si>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</si>
  <si>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</si>
  <si>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</si>
  <si>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</si>
  <si>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</si>
  <si>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</si>
  <si>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</si>
  <si>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</si>
  <si>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</si>
  <si>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</si>
  <si>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</si>
  <si>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</si>
  <si>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</si>
  <si>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</si>
  <si>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</si>
  <si>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本单位不涉及</t>
  </si>
  <si>
    <t>表10</t>
  </si>
  <si>
    <t>2022年部门综合预算专项业务经费支出表</t>
  </si>
  <si>
    <t>表11</t>
  </si>
  <si>
    <t>2022年部门综合预算财政拨款上年结转资金支出表</t>
  </si>
  <si>
    <t>无结转资金</t>
  </si>
  <si>
    <t>表12</t>
  </si>
  <si>
    <t>2022年部门综合预算政府采购（资产配置、购买服务）预算表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</si>
  <si>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</si>
  <si>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</si>
  <si>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</si>
  <si>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</si>
  <si>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</si>
  <si>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</si>
  <si>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</si>
  <si>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</si>
  <si>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无专项资金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</si>
  <si>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</si>
  <si>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</si>
  <si>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</si>
  <si>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</si>
  <si>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</si>
  <si>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</si>
  <si>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</si>
  <si>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</si>
  <si>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</si>
  <si>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</si>
  <si>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</si>
  <si>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</si>
  <si>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</si>
  <si>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</si>
  <si>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</si>
  <si>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</si>
  <si>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</si>
  <si>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</si>
  <si>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</si>
  <si>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</si>
  <si>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</si>
  <si>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</si>
  <si>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</si>
  <si>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</si>
  <si>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</si>
  <si>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</si>
  <si>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</si>
  <si>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</si>
  <si>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</si>
  <si>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</si>
  <si>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</si>
  <si>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</si>
  <si>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</si>
  <si>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</si>
  <si>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</si>
  <si>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</si>
  <si>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</si>
  <si>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</si>
  <si>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</si>
  <si>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</si>
  <si>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</si>
  <si>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</si>
  <si>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</si>
  <si>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</si>
  <si>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</si>
  <si>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</si>
  <si>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</si>
  <si>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</si>
  <si>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</si>
  <si>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</si>
  <si>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</si>
  <si>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</si>
  <si>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</si>
  <si>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</si>
  <si>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</si>
  <si>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</si>
  <si>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</si>
  <si>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</si>
  <si>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</si>
  <si>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</si>
  <si>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</si>
  <si>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</si>
  <si>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</si>
  <si>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</si>
  <si>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</si>
  <si>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</si>
  <si>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</si>
  <si>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</si>
  <si>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</si>
  <si>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</si>
  <si>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</si>
  <si>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</si>
  <si>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</si>
  <si>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</si>
  <si>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</si>
  <si>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</si>
  <si>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</si>
  <si>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</si>
  <si>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</si>
  <si>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</si>
  <si>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</si>
  <si>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</si>
  <si>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</si>
  <si>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</si>
  <si>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</si>
  <si>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</si>
  <si>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</si>
  <si>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</si>
  <si>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</si>
  <si>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</si>
  <si>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</si>
  <si>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</si>
  <si>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</si>
  <si>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</si>
  <si>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</si>
  <si>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</si>
  <si>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</si>
  <si>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</si>
  <si>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</si>
  <si>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</si>
  <si>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</si>
  <si>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</si>
  <si>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</si>
  <si>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</si>
  <si>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</si>
  <si>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</si>
  <si>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米脂县应急管理局</t>
  </si>
  <si>
    <t>**</t>
  </si>
  <si>
    <t>米脂县应急救援保障中心</t>
  </si>
  <si>
    <t>米脂县专职消防救援队</t>
  </si>
  <si>
    <t>米脂县应急救援综合服务中心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</si>
  <si>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</si>
  <si>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</si>
  <si>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</si>
  <si>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</si>
  <si>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</si>
  <si>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</si>
  <si>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</si>
  <si>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</si>
  <si>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</si>
  <si>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</si>
  <si>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</si>
  <si>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</si>
  <si>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</si>
  <si>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</si>
  <si>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224</t>
  </si>
  <si>
    <t>灾害防治及应急管理支出</t>
  </si>
  <si>
    <t>　　应急管理事务</t>
  </si>
  <si>
    <t>　　　　行政运行</t>
  </si>
  <si>
    <t>　　　　安全监管</t>
  </si>
  <si>
    <t>　　　　事业运行</t>
  </si>
  <si>
    <t>　　消防事务</t>
  </si>
  <si>
    <t>　　　　消防应急救援</t>
  </si>
  <si>
    <t>突发公共卫生事件应急处理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</si>
  <si>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</si>
  <si>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</si>
  <si>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</si>
  <si>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</si>
  <si>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</si>
  <si>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</si>
  <si>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</si>
  <si>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/>
  </si>
  <si>
    <t>　　30101</t>
  </si>
  <si>
    <t>　　基本工资</t>
  </si>
  <si>
    <t>50101</t>
  </si>
  <si>
    <t>工资奖金津补贴</t>
  </si>
  <si>
    <t>50501</t>
  </si>
  <si>
    <t>　　30102</t>
  </si>
  <si>
    <t>　　津贴补贴</t>
  </si>
  <si>
    <t>个人采暖补贴（在职）</t>
  </si>
  <si>
    <t>　　30107</t>
  </si>
  <si>
    <t>　　绩效工资</t>
  </si>
  <si>
    <t>　　30108</t>
  </si>
  <si>
    <t>机关事业单位基本养老保险缴费</t>
  </si>
  <si>
    <t>50102</t>
  </si>
  <si>
    <t>社会保障缴费</t>
  </si>
  <si>
    <t>　　30109</t>
  </si>
  <si>
    <t>　　职业年金缴费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</si>
  <si>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</si>
  <si>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</si>
  <si>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</si>
  <si>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</si>
  <si>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</si>
  <si>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</si>
  <si>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</si>
  <si>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</si>
  <si>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</si>
  <si>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</si>
  <si>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</si>
  <si>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</si>
  <si>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</si>
  <si>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</si>
  <si>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　　30206</t>
  </si>
  <si>
    <t>　　电费</t>
  </si>
  <si>
    <t>　　30207</t>
  </si>
  <si>
    <t>　　邮电费</t>
  </si>
  <si>
    <t>办公取暖费</t>
  </si>
  <si>
    <t>物业管理费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</si>
  <si>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</si>
  <si>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</si>
  <si>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</si>
  <si>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</si>
  <si>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</si>
  <si>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</si>
  <si>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30214</t>
  </si>
  <si>
    <t>租赁费</t>
  </si>
  <si>
    <t xml:space="preserve">    被装购置费</t>
  </si>
  <si>
    <t>专用材料购置费</t>
  </si>
  <si>
    <t>　　30228</t>
  </si>
  <si>
    <t>　　工会经费</t>
  </si>
  <si>
    <t>50502</t>
  </si>
  <si>
    <t>　　30231</t>
  </si>
  <si>
    <t>公务用车运行维护费</t>
  </si>
  <si>
    <t>50208</t>
  </si>
  <si>
    <t>行政(参公)人员公务交通补贴</t>
  </si>
  <si>
    <t>公务交通补贴</t>
  </si>
  <si>
    <t>3039904</t>
  </si>
  <si>
    <t>其他商品和服务支出</t>
  </si>
  <si>
    <t>3029904</t>
  </si>
  <si>
    <t>对个人和家庭的补助支出</t>
  </si>
  <si>
    <t>其他对个人和家庭的补助支出</t>
  </si>
  <si>
    <t>2022年部门综合预算一般公共预算基本支出明细表（按支出功能分类科目-不含上年结转）</t>
  </si>
  <si>
    <t>2240108</t>
  </si>
  <si>
    <t>应急救援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</si>
  <si>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</si>
  <si>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</si>
  <si>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</si>
  <si>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</si>
  <si>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</si>
  <si>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</si>
  <si>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</si>
  <si>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</si>
  <si>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</si>
  <si>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</si>
  <si>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</si>
  <si>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</si>
  <si>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</si>
  <si>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</si>
  <si>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</si>
  <si>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</si>
  <si>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</si>
  <si>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</si>
  <si>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</si>
  <si>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</si>
  <si>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</si>
  <si>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</si>
  <si>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</si>
  <si>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</si>
  <si>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</si>
  <si>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</si>
  <si>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</si>
  <si>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</si>
  <si>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</si>
  <si>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</si>
  <si>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</si>
  <si>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</si>
  <si>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</si>
  <si>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</si>
  <si>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</si>
  <si>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</si>
  <si>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</si>
  <si>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</si>
  <si>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</si>
  <si>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</si>
  <si>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</si>
  <si>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</si>
  <si>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</si>
  <si>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</si>
  <si>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</si>
  <si>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</si>
  <si>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</si>
  <si>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</si>
  <si>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</si>
  <si>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</si>
  <si>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</si>
  <si>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安全生产专项资金</t>
  </si>
  <si>
    <t>2022年新冠疫情防控物资储备资金</t>
  </si>
  <si>
    <t>综合大队执法经费</t>
  </si>
  <si>
    <t>安全工作经费</t>
  </si>
  <si>
    <t>山洪灾害防治系统运行维护费</t>
  </si>
  <si>
    <t>综合执法队大队服装购置经费</t>
  </si>
  <si>
    <t>烟花爆竹市场专项治理经费</t>
  </si>
  <si>
    <t>应急救援设备运行维护费</t>
  </si>
  <si>
    <t>业务费</t>
  </si>
  <si>
    <t>办公场地及训练场地租赁费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</si>
  <si>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</si>
  <si>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</si>
  <si>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</si>
  <si>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</si>
  <si>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</si>
  <si>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</si>
  <si>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</si>
  <si>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</si>
  <si>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</si>
  <si>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</si>
  <si>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</si>
  <si>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</si>
  <si>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</si>
  <si>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</si>
  <si>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</si>
  <si>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</si>
  <si>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</si>
  <si>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</si>
  <si>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</si>
  <si>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</si>
  <si>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</si>
  <si>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</si>
  <si>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</si>
  <si>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</si>
  <si>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</si>
  <si>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</si>
  <si>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</si>
  <si>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</si>
  <si>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</si>
  <si>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</si>
  <si>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</si>
  <si>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</si>
  <si>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</si>
  <si>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</si>
  <si>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</si>
  <si>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</si>
  <si>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</si>
  <si>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 xml:space="preserve">2022年部门预算专项业务经费绩效目标表
</t>
  </si>
  <si>
    <t>项目名称</t>
  </si>
  <si>
    <t>主管部门</t>
  </si>
  <si>
    <t>资金金额
(万元)</t>
  </si>
  <si>
    <t>实施期资金总额：</t>
  </si>
  <si>
    <t>其中：财政拨款</t>
  </si>
  <si>
    <t>其他资金</t>
  </si>
  <si>
    <t>总体目标</t>
  </si>
  <si>
    <t xml:space="preserve">  目标1：综合管理本县安全生产工作，负责安全生产重大问题的调查研究，依法组织调查处理生产安全事故，承担全县安全生产综合监督管理工作；  目标2：分析和预测全县安全生产形势，拟定全县安全生产工作计划，协调解决全县安全生产中的重大问题，依法行使全县安全生产监督管理职权，指导协调、监督检查县级有关部门和各乡镇人民政府、办事处安全生产工作，监督考核并通报安全生产控制指标执行情况，监督事故查处和责任追究落实情况等</t>
  </si>
  <si>
    <t>年度绩效指标</t>
  </si>
  <si>
    <t>一级指标</t>
  </si>
  <si>
    <t>二级指标</t>
  </si>
  <si>
    <t>指标内容</t>
  </si>
  <si>
    <t>指标值</t>
  </si>
  <si>
    <t>产出指标</t>
  </si>
  <si>
    <t>数量指标</t>
  </si>
  <si>
    <t>全县安全工作督查、宣传</t>
  </si>
  <si>
    <t>150万元</t>
  </si>
  <si>
    <t>各乡镇专项资金</t>
  </si>
  <si>
    <t>9个乡镇</t>
  </si>
  <si>
    <t>质量指标</t>
  </si>
  <si>
    <t>全县安全工作正常运转</t>
  </si>
  <si>
    <t>时效指标</t>
  </si>
  <si>
    <t xml:space="preserve"> 资金到位及时</t>
  </si>
  <si>
    <t>良好</t>
  </si>
  <si>
    <t>成本指标</t>
  </si>
  <si>
    <t>全县安全工作开展</t>
  </si>
  <si>
    <t>效益指标</t>
  </si>
  <si>
    <t>经济效益指标</t>
  </si>
  <si>
    <t>发放标准</t>
  </si>
  <si>
    <t>5万元/镇</t>
  </si>
  <si>
    <t>社会效益指标</t>
  </si>
  <si>
    <t>促进安全工作的有效发展</t>
  </si>
  <si>
    <t xml:space="preserve"> 稳步提高</t>
  </si>
  <si>
    <t>生态效益指标</t>
  </si>
  <si>
    <t>可持续影响指标</t>
  </si>
  <si>
    <t>长期</t>
  </si>
  <si>
    <t>满意度指标</t>
  </si>
  <si>
    <t>服务对象满意度指标</t>
  </si>
  <si>
    <t>更好的服务全县人民</t>
  </si>
  <si>
    <t>≥90%</t>
  </si>
  <si>
    <t xml:space="preserve">备注：1、绩效指标可选择填写。 2、根据需要可往下续表。 3、市县扶贫资金项目的绩效目标必须公开。
4、市县部门也应公开。
</t>
  </si>
  <si>
    <t>疫情防控物资储备资金</t>
  </si>
  <si>
    <t>新冠肺炎疫情防控后勤保障资金</t>
  </si>
  <si>
    <t>一级   指标</t>
  </si>
  <si>
    <r>
      <rPr>
        <sz val="16"/>
        <color indexed="8"/>
        <rFont val="Times New Roman"/>
        <charset val="134"/>
      </rPr>
      <t>150</t>
    </r>
    <r>
      <rPr>
        <sz val="16"/>
        <color indexed="8"/>
        <rFont val="宋体"/>
        <charset val="134"/>
      </rPr>
      <t>万元</t>
    </r>
  </si>
  <si>
    <t>保障疫情防控后勤工作</t>
  </si>
  <si>
    <t>按时及时保障疫情防控</t>
  </si>
  <si>
    <t>保证疫情防控工作顺利进行</t>
  </si>
  <si>
    <r>
      <rPr>
        <sz val="16"/>
        <color indexed="8"/>
        <rFont val="Arial"/>
        <charset val="134"/>
      </rPr>
      <t>≥</t>
    </r>
    <r>
      <rPr>
        <sz val="16"/>
        <color indexed="8"/>
        <rFont val="Times New Roman"/>
        <charset val="134"/>
      </rPr>
      <t>98%</t>
    </r>
  </si>
  <si>
    <t xml:space="preserve">表14 </t>
  </si>
  <si>
    <t>以县应急管理局名义统一执法，负责权限内危险化学品，烟花爆竹，矿山，工贸等行业领域安全生产监管，以及地质灾害、水旱灾害、森林草原灾害等有关应急抢险和灾害救助、防震减灾等方面的行政处罚、行政强制职能。负责执法检查、一般违法案件查处，对行政主管部门移交的各类执法案件进行查办，受理街镇综合执法办公室报送的各类违法案件和线索，并将执法过程中遇到的重大问题和处理结果反馈行政主管部门，加强对辖区内各街镇执法工作的业务指导和培训。承担县产业园区的相应执法职能，完成县应急管理局交办的其他工作任务</t>
  </si>
  <si>
    <t>综合执法大队日常工作经费</t>
  </si>
  <si>
    <t>10万元</t>
  </si>
  <si>
    <t>高质量完成综合大队日常工作</t>
  </si>
  <si>
    <t>按时完成综合执法大队日常工作</t>
  </si>
  <si>
    <t>合理确定经费支出</t>
  </si>
  <si>
    <t>促进执法大队更好的完成工作</t>
  </si>
  <si>
    <t>协调并完成好辖区内的各类工作</t>
  </si>
  <si>
    <t>辖区内企事业及群众生活更好</t>
  </si>
  <si>
    <t>≥95%</t>
  </si>
  <si>
    <t>山洪灾害防治系统维护费</t>
  </si>
  <si>
    <t>承担起全县防汛抗旱指挥系统正常运行的费用</t>
  </si>
  <si>
    <t>防汛抗旱指挥系统正常运行</t>
  </si>
  <si>
    <t>高质量完成全县防汛抗旱工资工作</t>
  </si>
  <si>
    <t>按时完成高效的完成防汛抗旱工作</t>
  </si>
  <si>
    <t>减少汛期山洪灾害带来的经济损失</t>
  </si>
  <si>
    <t>减少人民的财产损失</t>
  </si>
  <si>
    <t>减少森林生态环境破坏</t>
  </si>
  <si>
    <t>减少人民生命财产损失</t>
  </si>
  <si>
    <r>
      <rPr>
        <sz val="16"/>
        <color indexed="8"/>
        <rFont val="Arial"/>
        <charset val="134"/>
      </rPr>
      <t>≥</t>
    </r>
    <r>
      <rPr>
        <sz val="16"/>
        <color indexed="8"/>
        <rFont val="Times New Roman"/>
        <charset val="134"/>
      </rPr>
      <t>95%</t>
    </r>
  </si>
  <si>
    <t>负责执法检查、一般违法案件查处，对行政主管部门移交的各类执法案件进行查办，受理街镇综合执法办公室报送的各类违法案件和线索，并将执法过程中遇到的重大问题和处理结果反馈行政主管部门，加强对辖区内各街镇执法工作的业务指导和培训中所需服装购置。</t>
  </si>
  <si>
    <t>综合执法队人员四季服装购置15套，</t>
  </si>
  <si>
    <t>3.87万元</t>
  </si>
  <si>
    <t>按上级要求购置</t>
  </si>
  <si>
    <t>按照四季时间购置</t>
  </si>
  <si>
    <t>执法着装统一</t>
  </si>
  <si>
    <t>对全县烟花爆竹领域运输及销售、安全监管等环节进行监督检查,开展安全知识培训宣传等工作,     目标1：监管全县烟花爆竹领域运输及销售
目标2：对烟花爆竹燃放安全监管等环节进行监督检查</t>
  </si>
  <si>
    <t>全县烟花爆竹运输及销售</t>
  </si>
  <si>
    <t>权限烟花爆竹燃放安全监管</t>
  </si>
  <si>
    <t>确保烟花爆竹的市场安全</t>
  </si>
  <si>
    <t>随时监管烟花爆竹的各个环节</t>
  </si>
  <si>
    <t>促进烟花爆竹市场安全有序，保障全县人民烟花爆竹燃放安全的问题</t>
  </si>
  <si>
    <t>对全县烟花爆竹领域运输及销售、安全监管等环节进行监督检查,开展安全知识培训宣传等工作</t>
  </si>
  <si>
    <t>减少烟花爆竹燃放对空气的污染</t>
  </si>
  <si>
    <t>保证春节期间烟花爆竹燃放安全</t>
  </si>
  <si>
    <t>应急救援保障设备运行维护</t>
  </si>
  <si>
    <t>实施期限</t>
  </si>
  <si>
    <t>2022年底</t>
  </si>
  <si>
    <t xml:space="preserve">实施期资金总额：
</t>
  </si>
  <si>
    <t>18万元</t>
  </si>
  <si>
    <t xml:space="preserve">其中：财政拨款
</t>
  </si>
  <si>
    <t>应急救援设备运行维护，保障应急救援设备正常运行，降低自然灾害损失。</t>
  </si>
  <si>
    <t>保障应急救援设备</t>
  </si>
  <si>
    <t>县区生产生活安全</t>
  </si>
  <si>
    <t>98%以上</t>
  </si>
  <si>
    <t>保障应急救援设备正常运行</t>
  </si>
  <si>
    <t>全年</t>
  </si>
  <si>
    <t>18万</t>
  </si>
  <si>
    <t>95%以上</t>
  </si>
  <si>
    <t>公益性项目</t>
  </si>
  <si>
    <t>降低自然灾害损失</t>
  </si>
  <si>
    <t>一年</t>
  </si>
  <si>
    <t>社会满意度</t>
  </si>
  <si>
    <t>备注：1、绩效指标可选择填写。 2、不管理本级专项资金的主管部门，应公开空表并说明。3、市县根据本级部门预算绩效管理工作推进情况，统一部署，积极推进。4、市县部门也应公开</t>
  </si>
  <si>
    <t>专职消防救援队业务费</t>
  </si>
  <si>
    <t>加强应急管理能力，防火救灾能力，各项与安全隐患预防工作</t>
  </si>
  <si>
    <t>5万元</t>
  </si>
  <si>
    <t>保障专职消防救援队工作费</t>
  </si>
  <si>
    <t>按时完成</t>
  </si>
  <si>
    <t>保障全县消防工作救援</t>
  </si>
  <si>
    <t>服务对象满意度</t>
  </si>
  <si>
    <t>备注：1、绩效指标可选择填写。 2、不管理本级专项资金的主管部门，应公开空表并说明。3、市县根据本级部门预算绩效管理工作推进情况，统一部署，积极推进。</t>
  </si>
  <si>
    <t>4、市县部门也应公开</t>
  </si>
  <si>
    <t>办公场地及训练场地租赁</t>
  </si>
  <si>
    <t>实施期总目标</t>
  </si>
  <si>
    <t>年度总目标</t>
  </si>
  <si>
    <t>加强应急管理能力，防火救灾能力，各项与安全隐患预防工作
米脂县区生产生活秩序隐患与森林防火工作圆满完成</t>
  </si>
  <si>
    <t>20万元</t>
  </si>
  <si>
    <t>强化安全意识</t>
  </si>
  <si>
    <t>提升和加强业务能力</t>
  </si>
  <si>
    <r>
      <rPr>
        <sz val="16"/>
        <color indexed="8"/>
        <rFont val="SimSun"/>
        <charset val="134"/>
      </rPr>
      <t>≧</t>
    </r>
    <r>
      <rPr>
        <sz val="16"/>
        <color indexed="8"/>
        <rFont val="仿宋"/>
        <charset val="134"/>
      </rPr>
      <t>95%</t>
    </r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</si>
  <si>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</si>
  <si>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</si>
  <si>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</si>
  <si>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</si>
  <si>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</si>
  <si>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</si>
  <si>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</si>
  <si>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任务1</t>
  </si>
  <si>
    <t>基本支出</t>
  </si>
  <si>
    <t>任务2</t>
  </si>
  <si>
    <t>任务3</t>
  </si>
  <si>
    <t>任务4</t>
  </si>
  <si>
    <t>任务5</t>
  </si>
  <si>
    <t>烟花爆竹市场专项治理工作经费</t>
  </si>
  <si>
    <t>任务6</t>
  </si>
  <si>
    <t>任务7</t>
  </si>
  <si>
    <t>任务8</t>
  </si>
  <si>
    <t>任务9</t>
  </si>
  <si>
    <t>任务10</t>
  </si>
  <si>
    <t>任务11</t>
  </si>
  <si>
    <t>金额合计</t>
  </si>
  <si>
    <t>年度
总体
目标</t>
  </si>
  <si>
    <t xml:space="preserve">
目标1：保工资保运转；                                                                                   目标2：确定全县安全生产持续稳定好转；                                                                    目标3：加强隐患排查治理工作，为全县发展提供良好的安全生产环境；                                          目标4：突出日常监管，防范安全风险；                                                                     目标5：强化安全生产“党政同责”、“一岗双责”，提高服务矿井救援能力，为榆林经济社会实现持续发展提供良好的安全生产环境。                                                                                           目标6：加强培训安全预防知识，提升社会整体安全意识；                                                       目标7：做好全县应急防范工作；做好防灾减灾工作</t>
  </si>
  <si>
    <t>年
度
绩
效
指
标</t>
  </si>
  <si>
    <t>满足全系统人员工资发放及单位正常运转，完成全部工程项目</t>
  </si>
  <si>
    <t>安全宣传品、宣传手册印制及发放</t>
  </si>
  <si>
    <r>
      <rPr>
        <sz val="12"/>
        <color indexed="8"/>
        <rFont val="Arial"/>
        <charset val="134"/>
      </rPr>
      <t>≥</t>
    </r>
    <r>
      <rPr>
        <sz val="12"/>
        <color indexed="8"/>
        <rFont val="宋体"/>
        <charset val="134"/>
      </rPr>
      <t>80%</t>
    </r>
  </si>
  <si>
    <t>培训人员合格率</t>
  </si>
  <si>
    <t>工矿商贸、危化领域、非煤矿山领域等隐患查处，责令整改</t>
  </si>
  <si>
    <t>其他工作质量</t>
  </si>
  <si>
    <t>按时完成各项工作</t>
  </si>
  <si>
    <t>按进度完成</t>
  </si>
  <si>
    <t>2022年底前完成工作</t>
  </si>
  <si>
    <t>工作质量</t>
  </si>
  <si>
    <t>提升工作效率，按时完成工作</t>
  </si>
  <si>
    <t>减少不必要开支</t>
  </si>
  <si>
    <t>资金的使用价值达到最大化</t>
  </si>
  <si>
    <t>安全生产专项资金、监察经费、防汛防疫设备维护费等做到资金使用价值达到最大化</t>
  </si>
  <si>
    <t>经济效益
指标</t>
  </si>
  <si>
    <t>有利于应急、安全、防汛、消防、森林防火、防灾减灾只是了解</t>
  </si>
  <si>
    <t>促进应急、安全、防汛、消防、森林防火、防灾减灾工作的有效发展</t>
  </si>
  <si>
    <t>资金使用率</t>
  </si>
  <si>
    <t>社会效益
指标</t>
  </si>
  <si>
    <t>有利于社会稳定发、提升办事效率和执法水平</t>
  </si>
  <si>
    <t>生态效益
指标</t>
  </si>
  <si>
    <t>可持续影响
指标</t>
  </si>
  <si>
    <t>提升群众满意度</t>
  </si>
  <si>
    <t>进一步提升</t>
  </si>
  <si>
    <t>服务对象
满意度指标</t>
  </si>
  <si>
    <t>群众对单位满意度</t>
  </si>
  <si>
    <r>
      <rPr>
        <sz val="12"/>
        <color indexed="8"/>
        <rFont val="Arial"/>
        <charset val="134"/>
      </rPr>
      <t>≥</t>
    </r>
    <r>
      <rPr>
        <sz val="12"/>
        <color indexed="8"/>
        <rFont val="宋体"/>
        <charset val="134"/>
      </rPr>
      <t>97%</t>
    </r>
  </si>
  <si>
    <t>备注：1、年度绩效指标可选择填写。2、部门应公开本部门整体预算绩效。3、市县根据本级部门预算绩效管理工作推进情况，统一部署，积极推进。</t>
  </si>
  <si>
    <t>资金金额
（万元）</t>
  </si>
  <si>
    <t xml:space="preserve"> 实施期资金总额：</t>
  </si>
  <si>
    <t>年度资金总额：</t>
  </si>
  <si>
    <t xml:space="preserve">       其中：财政拨款</t>
  </si>
  <si>
    <t xml:space="preserve">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</si>
  <si>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</si>
  <si>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 xml:space="preserve">         其他资金</t>
  </si>
  <si>
    <t>总
体
目
标</t>
  </si>
  <si>
    <t>年度目标</t>
  </si>
  <si>
    <t xml:space="preserve">
 目标1：
 目标2：
 目标3：
 ……</t>
  </si>
  <si>
    <t>绩
效
指
标</t>
  </si>
  <si>
    <t>产
出
指
标</t>
  </si>
  <si>
    <t xml:space="preserve"> 指标1：</t>
  </si>
  <si>
    <t xml:space="preserve"> 指标2：</t>
  </si>
  <si>
    <t xml:space="preserve"> ……</t>
  </si>
  <si>
    <t>效
益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</si>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</sst>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6">
    <numFmt numFmtId="176" formatCode="&quot;￥&quot;* _-#,##0.00;&quot;￥&quot;* \-#,##0.00;&quot;￥&quot;* _-&quot;-&quot;??;@"/>
    <numFmt numFmtId="177" formatCode="0.00_ "/>
    <numFmt numFmtId="178" formatCode="#,##0.0000"/>
    <numFmt numFmtId="179" formatCode="* #,##0;* \-#,##0;* &quot;-&quot;;@"/>
    <numFmt numFmtId="180" formatCode="&quot;￥&quot;* _-#,##0;&quot;￥&quot;* \-#,##0;&quot;￥&quot;* _-&quot;-&quot;;@"/>
    <numFmt numFmtId="181" formatCode="* #,##0.00;* \-#,##0.00;* &quot;-&quot;??;@"/>
  </numFmts>
  <fonts count="46">
    <font>
      <sz val="9"/>
      <name val="宋体"/>
      <charset val="134"/>
    </font>
    <font>
      <sz val="1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3"/>
      <color indexed="62"/>
      <name val="宋体"/>
      <charset val="134"/>
    </font>
    <font>
      <sz val="11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color indexed="8"/>
      <name val="Arial"/>
      <charset val="134"/>
    </font>
    <font>
      <sz val="16"/>
      <color indexed="8"/>
      <name val="宋体"/>
      <charset val="134"/>
    </font>
    <font>
      <sz val="22"/>
      <color indexed="8"/>
      <name val="黑体"/>
      <charset val="134"/>
    </font>
    <font>
      <sz val="20"/>
      <color indexed="8"/>
      <name val="仿宋"/>
      <charset val="134"/>
    </font>
    <font>
      <sz val="16"/>
      <color indexed="8"/>
      <name val="仿宋"/>
      <charset val="134"/>
    </font>
    <font>
      <sz val="13"/>
      <color indexed="8"/>
      <name val="仿宋"/>
      <charset val="134"/>
    </font>
    <font>
      <sz val="16"/>
      <name val="仿宋"/>
      <charset val="134"/>
    </font>
    <font>
      <sz val="16"/>
      <color indexed="8"/>
      <name val="Times New Roman"/>
      <charset val="134"/>
    </font>
    <font>
      <sz val="16"/>
      <color indexed="8"/>
      <name val="Arial"/>
      <charset val="134"/>
    </font>
    <font>
      <sz val="24"/>
      <color indexed="8"/>
      <name val="黑体"/>
      <charset val="134"/>
    </font>
    <font>
      <sz val="24"/>
      <color indexed="8"/>
      <name val="仿宋"/>
      <charset val="134"/>
    </font>
    <font>
      <b/>
      <sz val="24"/>
      <color indexed="8"/>
      <name val="仿宋"/>
      <charset val="134"/>
    </font>
    <font>
      <sz val="16"/>
      <color indexed="8"/>
      <name val="SimSun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7"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8" borderId="27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2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32" applyNumberFormat="0" applyFill="0" applyAlignment="0" applyProtection="0">
      <alignment vertical="center"/>
    </xf>
    <xf numFmtId="0" fontId="4" fillId="0" borderId="0">
      <alignment vertical="center"/>
    </xf>
    <xf numFmtId="0" fontId="15" fillId="0" borderId="32" applyNumberFormat="0" applyFill="0" applyAlignment="0" applyProtection="0">
      <alignment vertical="center"/>
    </xf>
    <xf numFmtId="0" fontId="16" fillId="0" borderId="0">
      <alignment vertical="center"/>
    </xf>
    <xf numFmtId="0" fontId="7" fillId="0" borderId="2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3" borderId="26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27" applyNumberFormat="0" applyAlignment="0" applyProtection="0">
      <alignment vertical="center"/>
    </xf>
    <xf numFmtId="0" fontId="19" fillId="14" borderId="33" applyNumberFormat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267">
    <xf numFmtId="0" fontId="0" fillId="0" borderId="0" xfId="0" applyAlignment="1"/>
    <xf numFmtId="0" fontId="1" fillId="0" borderId="0" xfId="55" applyAlignment="1">
      <alignment vertical="center" wrapText="1"/>
    </xf>
    <xf numFmtId="0" fontId="1" fillId="0" borderId="0" xfId="55" applyFont="1" applyAlignment="1">
      <alignment vertical="center"/>
    </xf>
    <xf numFmtId="0" fontId="21" fillId="0" borderId="0" xfId="55" applyFont="1" applyAlignment="1">
      <alignment vertical="center" wrapText="1"/>
    </xf>
    <xf numFmtId="0" fontId="22" fillId="0" borderId="0" xfId="55" applyFont="1" applyAlignment="1" applyProtection="1">
      <alignment horizontal="center" vertical="center" wrapText="1"/>
      <protection locked="0"/>
    </xf>
    <xf numFmtId="0" fontId="1" fillId="0" borderId="0" xfId="55" applyFont="1" applyAlignment="1">
      <alignment horizontal="center" vertical="center" wrapText="1"/>
    </xf>
    <xf numFmtId="0" fontId="1" fillId="0" borderId="1" xfId="55" applyFont="1" applyBorder="1" applyAlignment="1">
      <alignment vertical="center"/>
    </xf>
    <xf numFmtId="0" fontId="1" fillId="0" borderId="1" xfId="55" applyFont="1" applyBorder="1" applyAlignment="1">
      <alignment vertical="center" wrapText="1"/>
    </xf>
    <xf numFmtId="0" fontId="1" fillId="0" borderId="0" xfId="55" applyFont="1" applyBorder="1" applyAlignment="1">
      <alignment vertical="center" wrapText="1"/>
    </xf>
    <xf numFmtId="0" fontId="1" fillId="0" borderId="2" xfId="55" applyBorder="1" applyAlignment="1">
      <alignment horizontal="center" vertical="center" wrapText="1"/>
    </xf>
    <xf numFmtId="0" fontId="1" fillId="0" borderId="3" xfId="55" applyBorder="1" applyAlignment="1">
      <alignment horizontal="center" vertical="center" wrapText="1"/>
    </xf>
    <xf numFmtId="0" fontId="1" fillId="0" borderId="4" xfId="55" applyBorder="1" applyAlignment="1">
      <alignment horizontal="center" vertical="center" wrapText="1"/>
    </xf>
    <xf numFmtId="0" fontId="1" fillId="0" borderId="2" xfId="55" applyFont="1" applyBorder="1" applyAlignment="1">
      <alignment horizontal="center" vertical="center" wrapText="1"/>
    </xf>
    <xf numFmtId="0" fontId="1" fillId="0" borderId="3" xfId="55" applyFont="1" applyBorder="1" applyAlignment="1">
      <alignment horizontal="center" vertical="center" wrapText="1"/>
    </xf>
    <xf numFmtId="0" fontId="1" fillId="0" borderId="5" xfId="55" applyFont="1" applyBorder="1" applyAlignment="1">
      <alignment horizontal="center" vertical="center" wrapText="1"/>
    </xf>
    <xf numFmtId="0" fontId="1" fillId="0" borderId="5" xfId="55" applyBorder="1" applyAlignment="1">
      <alignment horizontal="center" vertical="center" wrapText="1"/>
    </xf>
    <xf numFmtId="0" fontId="1" fillId="0" borderId="5" xfId="55" applyBorder="1" applyAlignment="1">
      <alignment vertical="center" wrapText="1"/>
    </xf>
    <xf numFmtId="0" fontId="1" fillId="0" borderId="6" xfId="55" applyFont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1" fillId="0" borderId="5" xfId="55" applyFont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1" fillId="0" borderId="4" xfId="55" applyFont="1" applyBorder="1" applyAlignment="1">
      <alignment horizontal="center" vertical="center" wrapText="1"/>
    </xf>
    <xf numFmtId="0" fontId="1" fillId="0" borderId="13" xfId="55" applyBorder="1" applyAlignment="1">
      <alignment horizontal="center" vertical="center" wrapText="1"/>
    </xf>
    <xf numFmtId="0" fontId="1" fillId="0" borderId="13" xfId="55" applyFont="1" applyBorder="1" applyAlignment="1">
      <alignment horizontal="left" vertical="center" wrapText="1"/>
    </xf>
    <xf numFmtId="0" fontId="1" fillId="0" borderId="2" xfId="55" applyBorder="1" applyAlignment="1">
      <alignment horizontal="left" vertical="center" wrapText="1"/>
    </xf>
    <xf numFmtId="0" fontId="1" fillId="0" borderId="4" xfId="55" applyBorder="1" applyAlignment="1">
      <alignment horizontal="left" vertical="center" wrapText="1"/>
    </xf>
    <xf numFmtId="0" fontId="1" fillId="0" borderId="2" xfId="55" applyFont="1" applyBorder="1" applyAlignment="1">
      <alignment horizontal="left" vertical="center" wrapText="1"/>
    </xf>
    <xf numFmtId="0" fontId="1" fillId="0" borderId="4" xfId="55" applyFont="1" applyBorder="1" applyAlignment="1">
      <alignment horizontal="left" vertical="center" wrapText="1"/>
    </xf>
    <xf numFmtId="0" fontId="23" fillId="0" borderId="0" xfId="55" applyNumberFormat="1" applyFont="1" applyFill="1" applyAlignment="1">
      <alignment horizontal="center" vertical="center" wrapText="1"/>
    </xf>
    <xf numFmtId="0" fontId="1" fillId="0" borderId="0" xfId="55" applyAlignment="1">
      <alignment vertical="center"/>
    </xf>
    <xf numFmtId="0" fontId="23" fillId="0" borderId="0" xfId="55" applyFont="1" applyAlignment="1">
      <alignment vertical="center" wrapText="1"/>
    </xf>
    <xf numFmtId="0" fontId="21" fillId="0" borderId="0" xfId="55" applyFont="1" applyAlignment="1">
      <alignment vertical="center"/>
    </xf>
    <xf numFmtId="0" fontId="22" fillId="0" borderId="0" xfId="55" applyFont="1" applyAlignment="1">
      <alignment horizontal="center" vertical="center" wrapText="1"/>
    </xf>
    <xf numFmtId="0" fontId="16" fillId="0" borderId="5" xfId="55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" fillId="0" borderId="5" xfId="55" applyFont="1" applyBorder="1" applyAlignment="1">
      <alignment horizontal="left" vertical="top" wrapText="1"/>
    </xf>
    <xf numFmtId="0" fontId="1" fillId="0" borderId="5" xfId="55" applyBorder="1" applyAlignment="1">
      <alignment horizontal="left" vertical="top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9" fontId="25" fillId="0" borderId="5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9" fontId="24" fillId="0" borderId="5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9" fontId="24" fillId="0" borderId="2" xfId="0" applyNumberFormat="1" applyFont="1" applyFill="1" applyBorder="1" applyAlignment="1">
      <alignment horizontal="center" vertical="center" wrapText="1"/>
    </xf>
    <xf numFmtId="9" fontId="24" fillId="0" borderId="4" xfId="0" applyNumberFormat="1" applyFont="1" applyFill="1" applyBorder="1" applyAlignment="1">
      <alignment horizontal="center" vertical="center" wrapText="1"/>
    </xf>
    <xf numFmtId="9" fontId="24" fillId="0" borderId="6" xfId="0" applyNumberFormat="1" applyFont="1" applyFill="1" applyBorder="1" applyAlignment="1">
      <alignment horizontal="center" vertical="center"/>
    </xf>
    <xf numFmtId="9" fontId="24" fillId="0" borderId="8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9" fontId="25" fillId="0" borderId="2" xfId="0" applyNumberFormat="1" applyFont="1" applyFill="1" applyBorder="1" applyAlignment="1">
      <alignment horizontal="center" vertical="center"/>
    </xf>
    <xf numFmtId="9" fontId="25" fillId="0" borderId="4" xfId="0" applyNumberFormat="1" applyFont="1" applyFill="1" applyBorder="1" applyAlignment="1">
      <alignment horizontal="center" vertical="center"/>
    </xf>
    <xf numFmtId="0" fontId="23" fillId="0" borderId="0" xfId="55" applyNumberFormat="1" applyFont="1" applyFill="1" applyBorder="1" applyAlignment="1">
      <alignment vertical="center" wrapText="1"/>
    </xf>
    <xf numFmtId="0" fontId="1" fillId="0" borderId="0" xfId="55" applyAlignment="1" applyProtection="1">
      <alignment vertical="center" wrapText="1"/>
      <protection locked="0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top" wrapText="1"/>
    </xf>
    <xf numFmtId="0" fontId="28" fillId="0" borderId="0" xfId="0" applyFont="1" applyFill="1" applyAlignment="1">
      <alignment horizontal="center" vertical="top" wrapText="1"/>
    </xf>
    <xf numFmtId="0" fontId="29" fillId="0" borderId="0" xfId="0" applyFont="1" applyFill="1" applyAlignment="1">
      <alignment horizontal="center" vertical="top" wrapText="1"/>
    </xf>
    <xf numFmtId="0" fontId="30" fillId="0" borderId="0" xfId="0" applyFont="1" applyFill="1" applyAlignment="1">
      <alignment horizontal="center" vertical="center" wrapText="1"/>
    </xf>
    <xf numFmtId="0" fontId="29" fillId="0" borderId="14" xfId="0" applyNumberFormat="1" applyFont="1" applyFill="1" applyBorder="1" applyAlignment="1">
      <alignment horizontal="center" vertical="center" wrapText="1"/>
    </xf>
    <xf numFmtId="0" fontId="29" fillId="0" borderId="16" xfId="0" applyNumberFormat="1" applyFont="1" applyFill="1" applyBorder="1" applyAlignment="1">
      <alignment horizontal="center" vertical="center" wrapText="1"/>
    </xf>
    <xf numFmtId="0" fontId="29" fillId="0" borderId="15" xfId="0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4" fontId="31" fillId="0" borderId="2" xfId="55" applyNumberFormat="1" applyFont="1" applyBorder="1" applyAlignment="1">
      <alignment horizontal="left" vertical="center" wrapText="1"/>
    </xf>
    <xf numFmtId="4" fontId="31" fillId="0" borderId="3" xfId="55" applyNumberFormat="1" applyFont="1" applyBorder="1" applyAlignment="1">
      <alignment horizontal="left" vertical="center" wrapText="1"/>
    </xf>
    <xf numFmtId="4" fontId="31" fillId="0" borderId="4" xfId="55" applyNumberFormat="1" applyFont="1" applyBorder="1" applyAlignment="1">
      <alignment horizontal="left" vertical="center" wrapText="1"/>
    </xf>
    <xf numFmtId="0" fontId="29" fillId="0" borderId="13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distributed" vertical="center" indent="2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distributed" vertical="center" wrapText="1" indent="5"/>
    </xf>
    <xf numFmtId="0" fontId="29" fillId="0" borderId="4" xfId="0" applyFont="1" applyFill="1" applyBorder="1" applyAlignment="1">
      <alignment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/>
    </xf>
    <xf numFmtId="0" fontId="29" fillId="0" borderId="18" xfId="0" applyNumberFormat="1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20" xfId="0" applyFont="1" applyFill="1" applyBorder="1" applyAlignment="1">
      <alignment horizontal="center" vertical="center" wrapText="1"/>
    </xf>
    <xf numFmtId="9" fontId="29" fillId="0" borderId="2" xfId="0" applyNumberFormat="1" applyFont="1" applyFill="1" applyBorder="1" applyAlignment="1">
      <alignment horizontal="center" vertical="center" wrapText="1"/>
    </xf>
    <xf numFmtId="9" fontId="29" fillId="0" borderId="4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26" fillId="0" borderId="5" xfId="0" applyFont="1" applyFill="1" applyBorder="1" applyAlignment="1">
      <alignment vertical="center" wrapText="1"/>
    </xf>
    <xf numFmtId="9" fontId="32" fillId="0" borderId="5" xfId="0" applyNumberFormat="1" applyFont="1" applyFill="1" applyBorder="1" applyAlignment="1">
      <alignment horizontal="center" vertical="center" wrapText="1"/>
    </xf>
    <xf numFmtId="9" fontId="32" fillId="0" borderId="5" xfId="0" applyNumberFormat="1" applyFont="1" applyFill="1" applyBorder="1" applyAlignment="1">
      <alignment vertical="center" wrapText="1"/>
    </xf>
    <xf numFmtId="9" fontId="26" fillId="0" borderId="5" xfId="0" applyNumberFormat="1" applyFont="1" applyFill="1" applyBorder="1" applyAlignment="1">
      <alignment horizontal="center" vertical="center" wrapText="1"/>
    </xf>
    <xf numFmtId="9" fontId="26" fillId="0" borderId="5" xfId="0" applyNumberFormat="1" applyFont="1" applyFill="1" applyBorder="1" applyAlignment="1">
      <alignment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vertical="center" wrapText="1"/>
    </xf>
    <xf numFmtId="0" fontId="34" fillId="0" borderId="0" xfId="0" applyFont="1" applyFill="1" applyAlignment="1">
      <alignment horizontal="center" vertical="top" wrapText="1"/>
    </xf>
    <xf numFmtId="0" fontId="35" fillId="0" borderId="0" xfId="0" applyFont="1" applyFill="1" applyAlignment="1">
      <alignment horizontal="center" vertical="top" wrapText="1"/>
    </xf>
    <xf numFmtId="0" fontId="29" fillId="0" borderId="0" xfId="0" applyFont="1" applyFill="1" applyAlignment="1">
      <alignment horizontal="center" vertical="center" wrapText="1"/>
    </xf>
    <xf numFmtId="0" fontId="29" fillId="0" borderId="4" xfId="0" applyFont="1" applyFill="1" applyBorder="1" applyAlignment="1">
      <alignment vertical="center"/>
    </xf>
    <xf numFmtId="0" fontId="29" fillId="0" borderId="21" xfId="0" applyFont="1" applyFill="1" applyBorder="1" applyAlignment="1">
      <alignment horizontal="center" vertical="center" wrapText="1"/>
    </xf>
    <xf numFmtId="9" fontId="29" fillId="0" borderId="5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9" fillId="0" borderId="5" xfId="0" applyNumberFormat="1" applyFont="1" applyFill="1" applyBorder="1" applyAlignment="1">
      <alignment horizontal="center" vertical="center" wrapText="1"/>
    </xf>
    <xf numFmtId="0" fontId="29" fillId="0" borderId="22" xfId="0" applyNumberFormat="1" applyFont="1" applyFill="1" applyBorder="1" applyAlignment="1">
      <alignment horizontal="center" vertical="center" wrapText="1"/>
    </xf>
    <xf numFmtId="0" fontId="29" fillId="0" borderId="23" xfId="0" applyNumberFormat="1" applyFont="1" applyFill="1" applyBorder="1" applyAlignment="1">
      <alignment horizontal="center" vertical="center" wrapText="1"/>
    </xf>
    <xf numFmtId="0" fontId="29" fillId="0" borderId="5" xfId="0" applyNumberFormat="1" applyFont="1" applyFill="1" applyBorder="1" applyAlignment="1">
      <alignment vertical="center" wrapText="1"/>
    </xf>
    <xf numFmtId="0" fontId="29" fillId="0" borderId="1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distributed" vertical="center"/>
    </xf>
    <xf numFmtId="0" fontId="29" fillId="0" borderId="5" xfId="0" applyFont="1" applyFill="1" applyBorder="1" applyAlignment="1">
      <alignment vertical="center" wrapText="1"/>
    </xf>
    <xf numFmtId="9" fontId="30" fillId="0" borderId="5" xfId="0" applyNumberFormat="1" applyFont="1" applyFill="1" applyBorder="1" applyAlignment="1">
      <alignment horizontal="center" vertical="center" wrapText="1"/>
    </xf>
    <xf numFmtId="9" fontId="29" fillId="0" borderId="5" xfId="0" applyNumberFormat="1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13" xfId="0" applyNumberFormat="1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3" xfId="0" applyNumberFormat="1" applyFont="1" applyFill="1" applyBorder="1" applyAlignment="1">
      <alignment vertical="center" wrapText="1"/>
    </xf>
    <xf numFmtId="4" fontId="31" fillId="0" borderId="5" xfId="55" applyNumberFormat="1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distributed" vertical="center" indent="2"/>
    </xf>
    <xf numFmtId="0" fontId="29" fillId="0" borderId="9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4" fontId="31" fillId="0" borderId="2" xfId="55" applyNumberFormat="1" applyFont="1" applyFill="1" applyBorder="1" applyAlignment="1">
      <alignment horizontal="center" vertical="center" wrapText="1"/>
    </xf>
    <xf numFmtId="4" fontId="31" fillId="0" borderId="4" xfId="55" applyNumberFormat="1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left" vertical="center" wrapText="1"/>
    </xf>
    <xf numFmtId="0" fontId="0" fillId="0" borderId="0" xfId="0" applyFill="1" applyAlignment="1"/>
    <xf numFmtId="0" fontId="22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2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24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/>
    </xf>
    <xf numFmtId="0" fontId="22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5" xfId="0" applyFill="1" applyBorder="1" applyAlignment="1"/>
    <xf numFmtId="0" fontId="0" fillId="0" borderId="5" xfId="0" applyBorder="1" applyAlignment="1"/>
    <xf numFmtId="0" fontId="0" fillId="0" borderId="0" xfId="0" applyFont="1" applyFill="1" applyAlignment="1" applyProtection="1">
      <protection locked="0"/>
    </xf>
    <xf numFmtId="0" fontId="38" fillId="0" borderId="0" xfId="0" applyFont="1" applyFill="1" applyBorder="1" applyAlignment="1">
      <alignment horizontal="center" vertical="center"/>
    </xf>
    <xf numFmtId="0" fontId="39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 applyAlignment="1"/>
    <xf numFmtId="0" fontId="40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39" fillId="0" borderId="5" xfId="0" applyFont="1" applyFill="1" applyBorder="1" applyAlignment="1" applyProtection="1">
      <alignment horizontal="center" vertical="center"/>
      <protection locked="0"/>
    </xf>
    <xf numFmtId="0" fontId="39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/>
    <xf numFmtId="0" fontId="23" fillId="0" borderId="2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41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42" fillId="0" borderId="5" xfId="0" applyNumberFormat="1" applyFont="1" applyFill="1" applyBorder="1" applyAlignment="1" applyProtection="1">
      <alignment horizontal="center" vertical="center"/>
    </xf>
    <xf numFmtId="0" fontId="42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23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23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Alignment="1" applyProtection="1">
      <protection locked="0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right"/>
    </xf>
    <xf numFmtId="177" fontId="0" fillId="0" borderId="5" xfId="0" applyNumberForma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/>
    </xf>
    <xf numFmtId="177" fontId="0" fillId="0" borderId="5" xfId="0" applyNumberFormat="1" applyBorder="1" applyAlignment="1">
      <alignment horizontal="center"/>
    </xf>
    <xf numFmtId="177" fontId="0" fillId="0" borderId="5" xfId="0" applyNumberFormat="1" applyFill="1" applyBorder="1" applyAlignment="1">
      <alignment horizontal="center"/>
    </xf>
    <xf numFmtId="0" fontId="0" fillId="0" borderId="0" xfId="0" applyFill="1" applyAlignment="1" applyProtection="1">
      <protection locked="0"/>
    </xf>
    <xf numFmtId="177" fontId="0" fillId="0" borderId="5" xfId="0" applyNumberForma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23" fillId="0" borderId="5" xfId="0" applyFont="1" applyFill="1" applyBorder="1" applyAlignment="1"/>
    <xf numFmtId="0" fontId="0" fillId="0" borderId="5" xfId="0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center" vertical="center" wrapText="1"/>
    </xf>
    <xf numFmtId="4" fontId="0" fillId="0" borderId="5" xfId="0" applyNumberFormat="1" applyFill="1" applyBorder="1" applyAlignment="1">
      <alignment horizontal="center" vertical="center"/>
    </xf>
    <xf numFmtId="4" fontId="0" fillId="0" borderId="5" xfId="0" applyNumberFormat="1" applyFon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center" vertical="center" wrapText="1"/>
    </xf>
    <xf numFmtId="2" fontId="0" fillId="0" borderId="5" xfId="0" applyNumberFormat="1" applyFill="1" applyBorder="1" applyAlignment="1" applyProtection="1">
      <alignment horizontal="center" vertical="center"/>
    </xf>
    <xf numFmtId="2" fontId="42" fillId="0" borderId="5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42" fillId="0" borderId="2" xfId="0" applyNumberFormat="1" applyFont="1" applyFill="1" applyBorder="1" applyAlignment="1" applyProtection="1">
      <alignment horizontal="center" vertical="center"/>
    </xf>
    <xf numFmtId="0" fontId="0" fillId="0" borderId="17" xfId="0" applyFont="1" applyBorder="1" applyAlignment="1">
      <alignment horizontal="left" vertical="center"/>
    </xf>
    <xf numFmtId="4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17" xfId="0" applyFill="1" applyBorder="1" applyAlignment="1">
      <alignment horizontal="left" vertical="center"/>
    </xf>
    <xf numFmtId="4" fontId="0" fillId="0" borderId="5" xfId="0" applyNumberFormat="1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44" fillId="0" borderId="0" xfId="0" applyFont="1" applyFill="1" applyAlignment="1" applyProtection="1">
      <alignment horizontal="center" vertical="center"/>
      <protection locked="0"/>
    </xf>
    <xf numFmtId="0" fontId="44" fillId="0" borderId="0" xfId="0" applyFont="1" applyFill="1" applyAlignment="1">
      <alignment vertical="center"/>
    </xf>
    <xf numFmtId="49" fontId="45" fillId="0" borderId="0" xfId="0" applyNumberFormat="1" applyFont="1" applyFill="1" applyAlignment="1" applyProtection="1">
      <alignment horizontal="center" vertical="center"/>
    </xf>
    <xf numFmtId="0" fontId="45" fillId="0" borderId="0" xfId="0" applyFont="1" applyBorder="1" applyAlignment="1">
      <alignment horizontal="left"/>
    </xf>
    <xf numFmtId="0" fontId="0" fillId="0" borderId="0" xfId="0" applyBorder="1" applyAlignment="1"/>
  </cellXfs>
  <cellStyles count="57">
    <cellStyle name="常规" xfId="0" builtinId="0"/>
    <cellStyle name="千位分隔" xfId="1" builtinId="3"/>
    <cellStyle name="货币" xfId="2" builtinId="4"/>
    <cellStyle name="强调文字颜色 4" xfId="3"/>
    <cellStyle name="常规 3 2" xfId="4"/>
    <cellStyle name="千位分隔[0]" xfId="5" builtinId="6"/>
    <cellStyle name="百分比" xfId="6" builtinId="5"/>
    <cellStyle name="标题" xfId="7"/>
    <cellStyle name="货币[0]" xfId="8" builtinId="7"/>
    <cellStyle name="20% - 强调文字颜色 3" xfId="9"/>
    <cellStyle name="输入" xfId="10"/>
    <cellStyle name="差" xfId="11"/>
    <cellStyle name="40% - 强调文字颜色 3" xfId="12"/>
    <cellStyle name="60% - 强调文字颜色 3" xfId="13"/>
    <cellStyle name="超链接" xfId="14" builtinId="8"/>
    <cellStyle name="常规 2 4" xfId="15"/>
    <cellStyle name="已访问的超链接" xfId="16" builtinId="9"/>
    <cellStyle name="注释" xfId="17"/>
    <cellStyle name="警告文本" xfId="18"/>
    <cellStyle name="标题 4" xfId="19"/>
    <cellStyle name="60% - 强调文字颜色 2" xfId="20"/>
    <cellStyle name="解释性文本" xfId="21"/>
    <cellStyle name="常规 2 5" xfId="22"/>
    <cellStyle name="标题 1" xfId="23"/>
    <cellStyle name="常规 8" xfId="24"/>
    <cellStyle name="标题 2" xfId="25"/>
    <cellStyle name="常规 9" xfId="26"/>
    <cellStyle name="标题 3" xfId="27"/>
    <cellStyle name="60% - 强调文字颜色 1" xfId="28"/>
    <cellStyle name="输出" xfId="29"/>
    <cellStyle name="60% - 强调文字颜色 4" xfId="30"/>
    <cellStyle name="计算" xfId="31"/>
    <cellStyle name="检查单元格" xfId="32"/>
    <cellStyle name="链接单元格" xfId="33"/>
    <cellStyle name="强调文字颜色 2" xfId="34"/>
    <cellStyle name="20% - 强调文字颜色 6" xfId="35"/>
    <cellStyle name="汇总" xfId="36"/>
    <cellStyle name="好" xfId="37"/>
    <cellStyle name="适中" xfId="38"/>
    <cellStyle name="强调文字颜色 1" xfId="39"/>
    <cellStyle name="20% - 强调文字颜色 5" xfId="40"/>
    <cellStyle name="20% - 强调文字颜色 1" xfId="41"/>
    <cellStyle name="40% - 强调文字颜色 1" xfId="42"/>
    <cellStyle name="20% - 强调文字颜色 2" xfId="43"/>
    <cellStyle name="40% - 强调文字颜色 2" xfId="44"/>
    <cellStyle name="强调文字颜色 3" xfId="45"/>
    <cellStyle name="20% - 强调文字颜色 4" xfId="46"/>
    <cellStyle name="40% - 强调文字颜色 4" xfId="47"/>
    <cellStyle name="强调文字颜色 5" xfId="48"/>
    <cellStyle name="40% - 强调文字颜色 5" xfId="49"/>
    <cellStyle name="60% - 强调文字颜色 5" xfId="50"/>
    <cellStyle name="强调文字颜色 6" xfId="51"/>
    <cellStyle name="40% - 强调文字颜色 6" xfId="52"/>
    <cellStyle name="常规 2 3" xfId="53"/>
    <cellStyle name="60% - 强调文字颜色 6" xfId="54"/>
    <cellStyle name="常规 2" xfId="55"/>
    <cellStyle name="常规 3" xfId="5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theme" Target="theme/theme1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D13"/>
  <sheetViews>
    <sheetView showGridLines="0" showZeros="0" tabSelected="1" workbookViewId="0">
      <selection activeCell="A6" sqref="A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262" t="s">
        <v>0</v>
      </c>
      <c r="B2" s="263"/>
      <c r="C2" s="263"/>
      <c r="D2" s="263"/>
    </row>
    <row r="3" ht="93.75" customHeight="1" spans="1:1">
      <c r="A3" s="264"/>
    </row>
    <row r="4" ht="81.75" customHeight="1" spans="1:1">
      <c r="A4" s="265" t="s">
        <v>1</v>
      </c>
    </row>
    <row r="5" ht="41" customHeight="1" spans="1:1">
      <c r="A5" s="265" t="s">
        <v>2</v>
      </c>
    </row>
    <row r="6" ht="37" customHeight="1" spans="1:1">
      <c r="A6" s="265" t="s">
        <v>3</v>
      </c>
    </row>
    <row r="7" ht="12.75" customHeight="1" spans="1:1">
      <c r="A7" s="266"/>
    </row>
    <row r="8" ht="12.75" customHeight="1" spans="1:1">
      <c r="A8" s="266"/>
    </row>
    <row r="9" ht="12.75" customHeight="1" spans="1:1">
      <c r="A9" s="266"/>
    </row>
    <row r="10" ht="12.75" customHeight="1" spans="1:1">
      <c r="A10" s="266"/>
    </row>
    <row r="11" ht="12.75" customHeight="1" spans="1:1">
      <c r="A11" s="266"/>
    </row>
    <row r="12" ht="12.75" customHeight="1" spans="1:1">
      <c r="A12" s="266"/>
    </row>
    <row r="13" ht="12.75" customHeight="1" spans="1:1">
      <c r="A13" s="266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51"/>
  <sheetViews>
    <sheetView showGridLines="0" showZeros="0" workbookViewId="0">
      <selection activeCell="B45" sqref="B45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156" t="s">
        <v>24</v>
      </c>
    </row>
    <row r="2" ht="28.5" customHeight="1" spans="1:8">
      <c r="A2" s="157" t="s">
        <v>250</v>
      </c>
      <c r="B2" s="157"/>
      <c r="C2" s="157"/>
      <c r="D2" s="157"/>
      <c r="E2" s="157"/>
      <c r="F2" s="157"/>
      <c r="G2" s="157"/>
      <c r="H2" s="157"/>
    </row>
    <row r="3" ht="22.5" customHeight="1" spans="8:8">
      <c r="H3" s="173" t="s">
        <v>47</v>
      </c>
    </row>
    <row r="4" ht="22.5" customHeight="1" spans="1:8">
      <c r="A4" s="176" t="s">
        <v>181</v>
      </c>
      <c r="B4" s="176" t="s">
        <v>182</v>
      </c>
      <c r="C4" s="176" t="s">
        <v>183</v>
      </c>
      <c r="D4" s="176" t="s">
        <v>184</v>
      </c>
      <c r="E4" s="176" t="s">
        <v>142</v>
      </c>
      <c r="F4" s="176" t="s">
        <v>167</v>
      </c>
      <c r="G4" s="176" t="s">
        <v>168</v>
      </c>
      <c r="H4" s="176" t="s">
        <v>170</v>
      </c>
    </row>
    <row r="5" ht="15.75" customHeight="1" spans="1:8">
      <c r="A5" s="176" t="s">
        <v>185</v>
      </c>
      <c r="B5" s="176" t="s">
        <v>186</v>
      </c>
      <c r="C5" s="176" t="s">
        <v>187</v>
      </c>
      <c r="D5" s="176" t="s">
        <v>187</v>
      </c>
      <c r="E5" s="176">
        <v>750.06</v>
      </c>
      <c r="F5" s="176">
        <v>750.06</v>
      </c>
      <c r="G5" s="176">
        <v>44.05</v>
      </c>
      <c r="H5" s="166" t="s">
        <v>153</v>
      </c>
    </row>
    <row r="6" customHeight="1" spans="1:8">
      <c r="A6" s="176" t="s">
        <v>188</v>
      </c>
      <c r="B6" s="176" t="s">
        <v>189</v>
      </c>
      <c r="C6" s="176" t="s">
        <v>190</v>
      </c>
      <c r="D6" s="176" t="s">
        <v>191</v>
      </c>
      <c r="E6" s="176">
        <v>182.51</v>
      </c>
      <c r="F6" s="176">
        <v>182.51</v>
      </c>
      <c r="G6" s="176"/>
      <c r="H6" s="179"/>
    </row>
    <row r="7" customHeight="1" spans="1:8">
      <c r="A7" s="176" t="s">
        <v>188</v>
      </c>
      <c r="B7" s="176" t="s">
        <v>189</v>
      </c>
      <c r="C7" s="176" t="s">
        <v>192</v>
      </c>
      <c r="D7" s="176" t="s">
        <v>186</v>
      </c>
      <c r="E7" s="176">
        <v>226.92</v>
      </c>
      <c r="F7" s="176">
        <v>226.92</v>
      </c>
      <c r="G7" s="176"/>
      <c r="H7" s="179"/>
    </row>
    <row r="8" customHeight="1" spans="1:8">
      <c r="A8" s="176" t="s">
        <v>193</v>
      </c>
      <c r="B8" s="176" t="s">
        <v>194</v>
      </c>
      <c r="C8" s="176" t="s">
        <v>190</v>
      </c>
      <c r="D8" s="176" t="s">
        <v>191</v>
      </c>
      <c r="E8" s="176">
        <v>72.73</v>
      </c>
      <c r="F8" s="176">
        <v>72.73</v>
      </c>
      <c r="G8" s="176"/>
      <c r="H8" s="179"/>
    </row>
    <row r="9" customHeight="1" spans="1:8">
      <c r="A9" s="176" t="s">
        <v>193</v>
      </c>
      <c r="B9" s="176" t="s">
        <v>194</v>
      </c>
      <c r="C9" s="176" t="s">
        <v>192</v>
      </c>
      <c r="D9" s="176" t="s">
        <v>186</v>
      </c>
      <c r="E9" s="176">
        <v>5.1</v>
      </c>
      <c r="F9" s="176">
        <v>5.1</v>
      </c>
      <c r="G9" s="176"/>
      <c r="H9" s="179"/>
    </row>
    <row r="10" customHeight="1" spans="1:8">
      <c r="A10" s="176">
        <v>3010207</v>
      </c>
      <c r="B10" s="176" t="s">
        <v>195</v>
      </c>
      <c r="C10" s="176">
        <v>50101</v>
      </c>
      <c r="D10" s="176" t="s">
        <v>186</v>
      </c>
      <c r="E10" s="176">
        <v>5.62</v>
      </c>
      <c r="F10" s="176">
        <v>5.62</v>
      </c>
      <c r="G10" s="176"/>
      <c r="H10" s="179"/>
    </row>
    <row r="11" customHeight="1" spans="1:8">
      <c r="A11" s="176">
        <v>3010207</v>
      </c>
      <c r="B11" s="176" t="s">
        <v>195</v>
      </c>
      <c r="C11" s="176">
        <v>50501</v>
      </c>
      <c r="D11" s="176" t="s">
        <v>186</v>
      </c>
      <c r="E11" s="176">
        <v>10.69</v>
      </c>
      <c r="F11" s="176">
        <v>10.69</v>
      </c>
      <c r="G11" s="176"/>
      <c r="H11" s="179"/>
    </row>
    <row r="12" customHeight="1" spans="1:8">
      <c r="A12" s="176" t="s">
        <v>196</v>
      </c>
      <c r="B12" s="176" t="s">
        <v>197</v>
      </c>
      <c r="C12" s="176" t="s">
        <v>192</v>
      </c>
      <c r="D12" s="176" t="s">
        <v>186</v>
      </c>
      <c r="E12" s="176">
        <v>40.11</v>
      </c>
      <c r="F12" s="176">
        <v>40.11</v>
      </c>
      <c r="G12" s="176"/>
      <c r="H12" s="179"/>
    </row>
    <row r="13" customHeight="1" spans="1:8">
      <c r="A13" s="176" t="s">
        <v>198</v>
      </c>
      <c r="B13" s="176" t="s">
        <v>199</v>
      </c>
      <c r="C13" s="176" t="s">
        <v>200</v>
      </c>
      <c r="D13" s="176" t="s">
        <v>201</v>
      </c>
      <c r="E13" s="176">
        <v>37.53</v>
      </c>
      <c r="F13" s="176">
        <v>37.53</v>
      </c>
      <c r="G13" s="176"/>
      <c r="H13" s="179"/>
    </row>
    <row r="14" customHeight="1" spans="1:8">
      <c r="A14" s="176" t="s">
        <v>198</v>
      </c>
      <c r="B14" s="176" t="s">
        <v>199</v>
      </c>
      <c r="C14" s="176" t="s">
        <v>192</v>
      </c>
      <c r="D14" s="176" t="s">
        <v>186</v>
      </c>
      <c r="E14" s="176">
        <v>45.24</v>
      </c>
      <c r="F14" s="176">
        <v>45.24</v>
      </c>
      <c r="G14" s="176"/>
      <c r="H14" s="179"/>
    </row>
    <row r="15" customHeight="1" spans="1:8">
      <c r="A15" s="176" t="s">
        <v>202</v>
      </c>
      <c r="B15" s="176" t="s">
        <v>203</v>
      </c>
      <c r="C15" s="176" t="s">
        <v>200</v>
      </c>
      <c r="D15" s="176" t="s">
        <v>201</v>
      </c>
      <c r="E15" s="176">
        <v>18.77</v>
      </c>
      <c r="F15" s="176">
        <v>18.77</v>
      </c>
      <c r="G15" s="176"/>
      <c r="H15" s="179"/>
    </row>
    <row r="16" customHeight="1" spans="1:8">
      <c r="A16" s="176" t="s">
        <v>202</v>
      </c>
      <c r="B16" s="176" t="s">
        <v>203</v>
      </c>
      <c r="C16" s="176" t="s">
        <v>192</v>
      </c>
      <c r="D16" s="176" t="s">
        <v>186</v>
      </c>
      <c r="E16" s="176">
        <v>24.45</v>
      </c>
      <c r="F16" s="176">
        <v>24.45</v>
      </c>
      <c r="G16" s="176"/>
      <c r="H16" s="179"/>
    </row>
    <row r="17" customHeight="1" spans="1:8">
      <c r="A17" s="176" t="s">
        <v>204</v>
      </c>
      <c r="B17" s="176" t="s">
        <v>205</v>
      </c>
      <c r="C17" s="176" t="s">
        <v>200</v>
      </c>
      <c r="D17" s="176" t="s">
        <v>201</v>
      </c>
      <c r="E17" s="176">
        <v>5.89</v>
      </c>
      <c r="F17" s="176">
        <v>5.89</v>
      </c>
      <c r="G17" s="176"/>
      <c r="H17" s="179"/>
    </row>
    <row r="18" customHeight="1" spans="1:8">
      <c r="A18" s="176" t="s">
        <v>204</v>
      </c>
      <c r="B18" s="176" t="s">
        <v>205</v>
      </c>
      <c r="C18" s="176" t="s">
        <v>192</v>
      </c>
      <c r="D18" s="176" t="s">
        <v>186</v>
      </c>
      <c r="E18" s="176">
        <v>8.68</v>
      </c>
      <c r="F18" s="176">
        <v>8.68</v>
      </c>
      <c r="G18" s="176"/>
      <c r="H18" s="179"/>
    </row>
    <row r="19" customHeight="1" spans="1:8">
      <c r="A19" s="176" t="s">
        <v>206</v>
      </c>
      <c r="B19" s="176" t="s">
        <v>207</v>
      </c>
      <c r="C19" s="176" t="s">
        <v>192</v>
      </c>
      <c r="D19" s="176" t="s">
        <v>186</v>
      </c>
      <c r="E19" s="176">
        <v>0.26</v>
      </c>
      <c r="F19" s="176">
        <v>0.26</v>
      </c>
      <c r="G19" s="176"/>
      <c r="H19" s="179"/>
    </row>
    <row r="20" customHeight="1" spans="1:8">
      <c r="A20" s="176" t="s">
        <v>208</v>
      </c>
      <c r="B20" s="176" t="s">
        <v>209</v>
      </c>
      <c r="C20" s="176" t="s">
        <v>210</v>
      </c>
      <c r="D20" s="176" t="s">
        <v>211</v>
      </c>
      <c r="E20" s="176">
        <v>27.53</v>
      </c>
      <c r="F20" s="176">
        <v>27.53</v>
      </c>
      <c r="G20" s="176"/>
      <c r="H20" s="179"/>
    </row>
    <row r="21" customHeight="1" spans="1:8">
      <c r="A21" s="176" t="s">
        <v>208</v>
      </c>
      <c r="B21" s="176" t="s">
        <v>209</v>
      </c>
      <c r="C21" s="176" t="s">
        <v>192</v>
      </c>
      <c r="D21" s="176" t="s">
        <v>186</v>
      </c>
      <c r="E21" s="176">
        <v>38.03</v>
      </c>
      <c r="F21" s="176">
        <v>38.03</v>
      </c>
      <c r="G21" s="176"/>
      <c r="H21" s="179"/>
    </row>
    <row r="22" customHeight="1" spans="1:8">
      <c r="A22" s="176" t="s">
        <v>212</v>
      </c>
      <c r="B22" s="176" t="s">
        <v>213</v>
      </c>
      <c r="C22" s="176" t="s">
        <v>187</v>
      </c>
      <c r="D22" s="176" t="s">
        <v>187</v>
      </c>
      <c r="E22" s="176">
        <v>44.05</v>
      </c>
      <c r="F22" s="176"/>
      <c r="G22" s="176">
        <v>44.05</v>
      </c>
      <c r="H22" s="179"/>
    </row>
    <row r="23" customHeight="1" spans="1:8">
      <c r="A23" s="176" t="s">
        <v>214</v>
      </c>
      <c r="B23" s="176" t="s">
        <v>215</v>
      </c>
      <c r="C23" s="176" t="s">
        <v>216</v>
      </c>
      <c r="D23" s="176" t="s">
        <v>217</v>
      </c>
      <c r="E23" s="176">
        <v>10.12</v>
      </c>
      <c r="F23" s="176"/>
      <c r="G23" s="176">
        <v>10.12</v>
      </c>
      <c r="H23" s="179"/>
    </row>
    <row r="24" customHeight="1" spans="1:8">
      <c r="A24" s="176" t="s">
        <v>214</v>
      </c>
      <c r="B24" s="176" t="s">
        <v>215</v>
      </c>
      <c r="C24" s="176">
        <v>50502</v>
      </c>
      <c r="D24" s="176" t="s">
        <v>213</v>
      </c>
      <c r="E24" s="176">
        <v>11.13</v>
      </c>
      <c r="F24" s="176"/>
      <c r="G24" s="176">
        <v>11.13</v>
      </c>
      <c r="H24" s="179"/>
    </row>
    <row r="25" customHeight="1" spans="1:8">
      <c r="A25" s="176" t="s">
        <v>218</v>
      </c>
      <c r="B25" s="176" t="s">
        <v>219</v>
      </c>
      <c r="C25" s="176">
        <v>50502</v>
      </c>
      <c r="D25" s="176" t="s">
        <v>213</v>
      </c>
      <c r="E25" s="176">
        <v>0.6</v>
      </c>
      <c r="F25" s="176"/>
      <c r="G25" s="176">
        <v>0.6</v>
      </c>
      <c r="H25" s="179"/>
    </row>
    <row r="26" customHeight="1" spans="1:8">
      <c r="A26" s="176" t="s">
        <v>220</v>
      </c>
      <c r="B26" s="176" t="s">
        <v>221</v>
      </c>
      <c r="C26" s="176">
        <v>50502</v>
      </c>
      <c r="D26" s="176" t="s">
        <v>213</v>
      </c>
      <c r="E26" s="176">
        <v>0.15</v>
      </c>
      <c r="F26" s="176"/>
      <c r="G26" s="176">
        <v>0.15</v>
      </c>
      <c r="H26" s="179"/>
    </row>
    <row r="27" customHeight="1" spans="1:8">
      <c r="A27" s="176">
        <v>3020801</v>
      </c>
      <c r="B27" s="176" t="s">
        <v>222</v>
      </c>
      <c r="C27" s="176">
        <v>50502</v>
      </c>
      <c r="D27" s="176" t="s">
        <v>222</v>
      </c>
      <c r="E27" s="176">
        <v>0.8</v>
      </c>
      <c r="F27" s="176"/>
      <c r="G27" s="176">
        <v>0.8</v>
      </c>
      <c r="H27" s="179"/>
    </row>
    <row r="28" customHeight="1" spans="1:8">
      <c r="A28" s="176">
        <v>30209</v>
      </c>
      <c r="B28" s="176" t="s">
        <v>223</v>
      </c>
      <c r="C28" s="176">
        <v>50502</v>
      </c>
      <c r="D28" s="176" t="s">
        <v>223</v>
      </c>
      <c r="E28" s="176">
        <v>0.6</v>
      </c>
      <c r="F28" s="176"/>
      <c r="G28" s="176">
        <v>0.6</v>
      </c>
      <c r="H28" s="179"/>
    </row>
    <row r="29" customHeight="1" spans="1:8">
      <c r="A29" s="176" t="s">
        <v>224</v>
      </c>
      <c r="B29" s="176" t="s">
        <v>225</v>
      </c>
      <c r="C29" s="176">
        <v>50502</v>
      </c>
      <c r="D29" s="176" t="s">
        <v>213</v>
      </c>
      <c r="E29" s="176">
        <v>0.3</v>
      </c>
      <c r="F29" s="176"/>
      <c r="G29" s="176">
        <v>0.3</v>
      </c>
      <c r="H29" s="179"/>
    </row>
    <row r="30" customHeight="1" spans="1:8">
      <c r="A30" s="193" t="s">
        <v>234</v>
      </c>
      <c r="B30" s="193" t="s">
        <v>235</v>
      </c>
      <c r="C30" s="193" t="s">
        <v>216</v>
      </c>
      <c r="D30" s="193" t="s">
        <v>217</v>
      </c>
      <c r="E30" s="193">
        <v>3.7</v>
      </c>
      <c r="F30" s="193"/>
      <c r="G30" s="193">
        <v>3.7</v>
      </c>
      <c r="H30" s="179"/>
    </row>
    <row r="31" customHeight="1" spans="1:8">
      <c r="A31" s="167" t="s">
        <v>234</v>
      </c>
      <c r="B31" s="167" t="s">
        <v>235</v>
      </c>
      <c r="C31" s="167" t="s">
        <v>236</v>
      </c>
      <c r="D31" s="167" t="s">
        <v>213</v>
      </c>
      <c r="E31" s="167">
        <v>2.29</v>
      </c>
      <c r="F31" s="167"/>
      <c r="G31" s="167">
        <v>2.29</v>
      </c>
      <c r="H31" s="179"/>
    </row>
    <row r="32" customHeight="1" spans="1:8">
      <c r="A32" s="167" t="s">
        <v>237</v>
      </c>
      <c r="B32" s="167" t="s">
        <v>238</v>
      </c>
      <c r="C32" s="167" t="s">
        <v>239</v>
      </c>
      <c r="D32" s="167" t="s">
        <v>238</v>
      </c>
      <c r="E32" s="193">
        <v>5.06</v>
      </c>
      <c r="F32" s="167"/>
      <c r="G32" s="167">
        <v>5.06</v>
      </c>
      <c r="H32" s="179"/>
    </row>
    <row r="33" customHeight="1" spans="1:8">
      <c r="A33" s="167" t="s">
        <v>237</v>
      </c>
      <c r="B33" s="167" t="s">
        <v>238</v>
      </c>
      <c r="C33" s="167" t="s">
        <v>236</v>
      </c>
      <c r="D33" s="167" t="s">
        <v>213</v>
      </c>
      <c r="E33" s="167">
        <v>2</v>
      </c>
      <c r="F33" s="167"/>
      <c r="G33" s="167">
        <v>2</v>
      </c>
      <c r="H33" s="179"/>
    </row>
    <row r="34" customHeight="1" spans="1:8">
      <c r="A34" s="167">
        <v>3023901</v>
      </c>
      <c r="B34" s="167" t="s">
        <v>240</v>
      </c>
      <c r="C34" s="167">
        <v>50201</v>
      </c>
      <c r="D34" s="167" t="s">
        <v>241</v>
      </c>
      <c r="E34" s="167">
        <v>6.3</v>
      </c>
      <c r="F34" s="167"/>
      <c r="G34" s="167">
        <v>6.3</v>
      </c>
      <c r="H34" s="179"/>
    </row>
    <row r="35" customHeight="1" spans="1:8">
      <c r="A35" s="167" t="s">
        <v>242</v>
      </c>
      <c r="B35" s="167" t="s">
        <v>243</v>
      </c>
      <c r="C35" s="167">
        <v>50299</v>
      </c>
      <c r="D35" s="167" t="s">
        <v>243</v>
      </c>
      <c r="E35" s="167">
        <v>1</v>
      </c>
      <c r="F35" s="167"/>
      <c r="G35" s="167">
        <v>1</v>
      </c>
      <c r="H35" s="179"/>
    </row>
    <row r="36" customHeight="1" spans="1:8">
      <c r="A36" s="167">
        <v>303</v>
      </c>
      <c r="B36" s="167" t="s">
        <v>245</v>
      </c>
      <c r="C36" s="167">
        <v>50999</v>
      </c>
      <c r="D36" s="167" t="s">
        <v>246</v>
      </c>
      <c r="E36" s="193">
        <v>1.44</v>
      </c>
      <c r="F36" s="193">
        <v>1.44</v>
      </c>
      <c r="G36" s="167"/>
      <c r="H36" s="179"/>
    </row>
    <row r="37" customHeight="1" spans="1:8">
      <c r="A37" s="167">
        <v>30399</v>
      </c>
      <c r="B37" s="167" t="s">
        <v>245</v>
      </c>
      <c r="C37" s="167">
        <v>50999</v>
      </c>
      <c r="D37" s="167" t="s">
        <v>246</v>
      </c>
      <c r="E37" s="193">
        <v>1.44</v>
      </c>
      <c r="F37" s="193">
        <v>1.44</v>
      </c>
      <c r="G37" s="193"/>
      <c r="H37" s="179"/>
    </row>
    <row r="38" customHeight="1" spans="1:8">
      <c r="A38" s="167">
        <v>3039902</v>
      </c>
      <c r="B38" s="167" t="s">
        <v>245</v>
      </c>
      <c r="C38" s="167">
        <v>50999</v>
      </c>
      <c r="D38" s="167" t="s">
        <v>246</v>
      </c>
      <c r="E38" s="193">
        <v>1.44</v>
      </c>
      <c r="F38" s="193">
        <v>1.44</v>
      </c>
      <c r="G38" s="193"/>
      <c r="H38" s="179"/>
    </row>
    <row r="39" customHeight="1" spans="1:4">
      <c r="A39" s="156"/>
      <c r="B39" s="156"/>
      <c r="C39" s="156"/>
      <c r="D39" s="156"/>
    </row>
    <row r="40" customHeight="1" spans="1:4">
      <c r="A40" s="156"/>
      <c r="B40" s="156"/>
      <c r="C40" s="156"/>
      <c r="D40" s="156"/>
    </row>
    <row r="41" customHeight="1" spans="1:4">
      <c r="A41" s="156"/>
      <c r="B41" s="156"/>
      <c r="C41" s="156"/>
      <c r="D41" s="156"/>
    </row>
    <row r="42" customHeight="1" spans="2:4">
      <c r="B42" s="156"/>
      <c r="C42" s="156"/>
      <c r="D42" s="156"/>
    </row>
    <row r="43" customHeight="1" spans="2:4">
      <c r="B43" s="156"/>
      <c r="C43" s="156"/>
      <c r="D43" s="156"/>
    </row>
    <row r="51" customHeight="1" spans="5:5">
      <c r="E51" s="216"/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5"/>
  <sheetViews>
    <sheetView showGridLines="0" showZeros="0" workbookViewId="0">
      <selection activeCell="J13" sqref="J1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94" t="s">
        <v>26</v>
      </c>
      <c r="B1" s="195"/>
      <c r="C1" s="195"/>
      <c r="D1" s="195"/>
      <c r="E1" s="195"/>
      <c r="F1" s="195"/>
      <c r="G1" s="195"/>
      <c r="H1" s="196"/>
    </row>
    <row r="2" ht="22.5" customHeight="1" spans="1:8">
      <c r="A2" s="197" t="s">
        <v>251</v>
      </c>
      <c r="B2" s="197"/>
      <c r="C2" s="197"/>
      <c r="D2" s="197"/>
      <c r="E2" s="197"/>
      <c r="F2" s="197"/>
      <c r="G2" s="197"/>
      <c r="H2" s="197"/>
    </row>
    <row r="3" ht="22.5" customHeight="1" spans="1:8">
      <c r="A3" s="198"/>
      <c r="B3" s="198"/>
      <c r="C3" s="199"/>
      <c r="D3" s="199"/>
      <c r="E3" s="200"/>
      <c r="F3" s="200"/>
      <c r="G3" s="200"/>
      <c r="H3" s="201" t="s">
        <v>47</v>
      </c>
    </row>
    <row r="4" ht="22.5" customHeight="1" spans="1:8">
      <c r="A4" s="202" t="s">
        <v>48</v>
      </c>
      <c r="B4" s="202"/>
      <c r="C4" s="202" t="s">
        <v>49</v>
      </c>
      <c r="D4" s="202"/>
      <c r="E4" s="202"/>
      <c r="F4" s="202"/>
      <c r="G4" s="202"/>
      <c r="H4" s="202"/>
    </row>
    <row r="5" ht="22.5" customHeight="1" spans="1:8">
      <c r="A5" s="202" t="s">
        <v>50</v>
      </c>
      <c r="B5" s="202" t="s">
        <v>51</v>
      </c>
      <c r="C5" s="202" t="s">
        <v>52</v>
      </c>
      <c r="D5" s="203" t="s">
        <v>51</v>
      </c>
      <c r="E5" s="202" t="s">
        <v>53</v>
      </c>
      <c r="F5" s="202" t="s">
        <v>51</v>
      </c>
      <c r="G5" s="202" t="s">
        <v>54</v>
      </c>
      <c r="H5" s="202" t="s">
        <v>51</v>
      </c>
    </row>
    <row r="6" ht="22.5" customHeight="1" spans="1:8">
      <c r="A6" s="204" t="s">
        <v>252</v>
      </c>
      <c r="B6" s="205"/>
      <c r="C6" s="206" t="s">
        <v>253</v>
      </c>
      <c r="D6" s="207"/>
      <c r="E6" s="208" t="s">
        <v>254</v>
      </c>
      <c r="F6" s="208"/>
      <c r="G6" s="209" t="s">
        <v>255</v>
      </c>
      <c r="H6" s="207"/>
    </row>
    <row r="7" ht="22.5" customHeight="1" spans="1:8">
      <c r="A7" s="210"/>
      <c r="B7" s="205"/>
      <c r="C7" s="206" t="s">
        <v>256</v>
      </c>
      <c r="D7" s="207"/>
      <c r="E7" s="209" t="s">
        <v>257</v>
      </c>
      <c r="F7" s="209"/>
      <c r="G7" s="209" t="s">
        <v>258</v>
      </c>
      <c r="H7" s="207"/>
    </row>
    <row r="8" ht="22.5" customHeight="1" spans="1:10">
      <c r="A8" s="210"/>
      <c r="B8" s="205"/>
      <c r="C8" s="206" t="s">
        <v>259</v>
      </c>
      <c r="D8" s="207"/>
      <c r="E8" s="209" t="s">
        <v>260</v>
      </c>
      <c r="F8" s="209"/>
      <c r="G8" s="209" t="s">
        <v>261</v>
      </c>
      <c r="H8" s="207"/>
      <c r="J8" s="156"/>
    </row>
    <row r="9" ht="22.5" customHeight="1" spans="1:8">
      <c r="A9" s="204"/>
      <c r="B9" s="205"/>
      <c r="C9" s="206" t="s">
        <v>262</v>
      </c>
      <c r="D9" s="207"/>
      <c r="E9" s="209" t="s">
        <v>263</v>
      </c>
      <c r="F9" s="209"/>
      <c r="G9" s="209" t="s">
        <v>264</v>
      </c>
      <c r="H9" s="207"/>
    </row>
    <row r="10" ht="22.5" customHeight="1" spans="1:9">
      <c r="A10" s="204"/>
      <c r="B10" s="205"/>
      <c r="C10" s="206" t="s">
        <v>265</v>
      </c>
      <c r="D10" s="207"/>
      <c r="E10" s="209" t="s">
        <v>266</v>
      </c>
      <c r="F10" s="209"/>
      <c r="G10" s="209" t="s">
        <v>267</v>
      </c>
      <c r="H10" s="207"/>
      <c r="I10" s="156"/>
    </row>
    <row r="11" ht="22.5" customHeight="1" spans="1:9">
      <c r="A11" s="210"/>
      <c r="B11" s="205"/>
      <c r="C11" s="206" t="s">
        <v>268</v>
      </c>
      <c r="D11" s="207"/>
      <c r="E11" s="209" t="s">
        <v>269</v>
      </c>
      <c r="F11" s="209"/>
      <c r="G11" s="209" t="s">
        <v>270</v>
      </c>
      <c r="H11" s="207"/>
      <c r="I11" s="156"/>
    </row>
    <row r="12" ht="22.5" customHeight="1" spans="1:9">
      <c r="A12" s="210"/>
      <c r="B12" s="205"/>
      <c r="C12" s="206" t="s">
        <v>271</v>
      </c>
      <c r="D12" s="207"/>
      <c r="E12" s="209" t="s">
        <v>257</v>
      </c>
      <c r="F12" s="209"/>
      <c r="G12" s="209" t="s">
        <v>272</v>
      </c>
      <c r="H12" s="207"/>
      <c r="I12" s="156"/>
    </row>
    <row r="13" ht="22.5" customHeight="1" spans="1:9">
      <c r="A13" s="211"/>
      <c r="B13" s="205"/>
      <c r="C13" s="206" t="s">
        <v>273</v>
      </c>
      <c r="D13" s="207"/>
      <c r="E13" s="209" t="s">
        <v>260</v>
      </c>
      <c r="F13" s="209"/>
      <c r="G13" s="209" t="s">
        <v>274</v>
      </c>
      <c r="H13" s="207"/>
      <c r="I13" s="156"/>
    </row>
    <row r="14" ht="22.5" customHeight="1" spans="1:8">
      <c r="A14" s="211"/>
      <c r="B14" s="205"/>
      <c r="C14" s="206" t="s">
        <v>275</v>
      </c>
      <c r="D14" s="207"/>
      <c r="E14" s="209" t="s">
        <v>263</v>
      </c>
      <c r="F14" s="209"/>
      <c r="G14" s="209" t="s">
        <v>276</v>
      </c>
      <c r="H14" s="207"/>
    </row>
    <row r="15" ht="22.5" customHeight="1" spans="1:8">
      <c r="A15" s="211"/>
      <c r="B15" s="205"/>
      <c r="C15" s="206" t="s">
        <v>277</v>
      </c>
      <c r="D15" s="207"/>
      <c r="E15" s="209" t="s">
        <v>278</v>
      </c>
      <c r="F15" s="209"/>
      <c r="G15" s="209" t="s">
        <v>279</v>
      </c>
      <c r="H15" s="207"/>
    </row>
    <row r="16" ht="22.5" customHeight="1" spans="1:10">
      <c r="A16" s="179"/>
      <c r="B16" s="212"/>
      <c r="C16" s="206" t="s">
        <v>280</v>
      </c>
      <c r="D16" s="207"/>
      <c r="E16" s="209" t="s">
        <v>281</v>
      </c>
      <c r="F16" s="209"/>
      <c r="G16" s="209" t="s">
        <v>282</v>
      </c>
      <c r="H16" s="207"/>
      <c r="J16" s="156"/>
    </row>
    <row r="17" ht="22.5" customHeight="1" spans="1:8">
      <c r="A17" s="180"/>
      <c r="B17" s="212"/>
      <c r="C17" s="206" t="s">
        <v>283</v>
      </c>
      <c r="D17" s="207"/>
      <c r="E17" s="209" t="s">
        <v>284</v>
      </c>
      <c r="F17" s="209"/>
      <c r="G17" s="209" t="s">
        <v>283</v>
      </c>
      <c r="H17" s="207"/>
    </row>
    <row r="18" ht="22.5" customHeight="1" spans="1:8">
      <c r="A18" s="180"/>
      <c r="B18" s="212"/>
      <c r="C18" s="206" t="s">
        <v>285</v>
      </c>
      <c r="D18" s="207"/>
      <c r="E18" s="209" t="s">
        <v>286</v>
      </c>
      <c r="F18" s="209"/>
      <c r="G18" s="209" t="s">
        <v>287</v>
      </c>
      <c r="H18" s="207"/>
    </row>
    <row r="19" ht="22.5" customHeight="1" spans="1:8">
      <c r="A19" s="211"/>
      <c r="B19" s="212"/>
      <c r="C19" s="206" t="s">
        <v>288</v>
      </c>
      <c r="D19" s="207"/>
      <c r="E19" s="209" t="s">
        <v>289</v>
      </c>
      <c r="F19" s="209"/>
      <c r="G19" s="209" t="s">
        <v>290</v>
      </c>
      <c r="H19" s="207"/>
    </row>
    <row r="20" ht="22.5" customHeight="1" spans="1:8">
      <c r="A20" s="211"/>
      <c r="B20" s="205"/>
      <c r="C20" s="206"/>
      <c r="D20" s="207"/>
      <c r="E20" s="209" t="s">
        <v>291</v>
      </c>
      <c r="F20" s="209"/>
      <c r="G20" s="209" t="s">
        <v>292</v>
      </c>
      <c r="H20" s="207"/>
    </row>
    <row r="21" ht="22.5" customHeight="1" spans="1:8">
      <c r="A21" s="179"/>
      <c r="B21" s="205"/>
      <c r="C21" s="180"/>
      <c r="D21" s="207"/>
      <c r="E21" s="209" t="s">
        <v>293</v>
      </c>
      <c r="F21" s="209"/>
      <c r="G21" s="209"/>
      <c r="H21" s="207"/>
    </row>
    <row r="22" ht="18" customHeight="1" spans="1:8">
      <c r="A22" s="180"/>
      <c r="B22" s="205"/>
      <c r="C22" s="180"/>
      <c r="D22" s="207"/>
      <c r="E22" s="213" t="s">
        <v>294</v>
      </c>
      <c r="F22" s="213"/>
      <c r="G22" s="213"/>
      <c r="H22" s="207"/>
    </row>
    <row r="23" ht="19.5" customHeight="1" spans="1:8">
      <c r="A23" s="180"/>
      <c r="B23" s="205"/>
      <c r="C23" s="180"/>
      <c r="D23" s="207"/>
      <c r="E23" s="213" t="s">
        <v>295</v>
      </c>
      <c r="F23" s="213"/>
      <c r="G23" s="213"/>
      <c r="H23" s="207"/>
    </row>
    <row r="24" ht="21.75" customHeight="1" spans="1:8">
      <c r="A24" s="180"/>
      <c r="B24" s="205"/>
      <c r="C24" s="206"/>
      <c r="D24" s="214"/>
      <c r="E24" s="213" t="s">
        <v>296</v>
      </c>
      <c r="F24" s="213"/>
      <c r="G24" s="213"/>
      <c r="H24" s="207"/>
    </row>
    <row r="25" ht="21.75" customHeight="1" spans="1:8">
      <c r="A25" s="180"/>
      <c r="B25" s="205"/>
      <c r="C25" s="206"/>
      <c r="D25" s="214"/>
      <c r="E25" s="213"/>
      <c r="F25" s="213"/>
      <c r="G25" s="213"/>
      <c r="H25" s="207"/>
    </row>
    <row r="26" ht="23.25" customHeight="1" spans="1:8">
      <c r="A26" s="180"/>
      <c r="B26" s="205"/>
      <c r="C26" s="206"/>
      <c r="D26" s="214"/>
      <c r="E26" s="204"/>
      <c r="F26" s="204"/>
      <c r="G26" s="204"/>
      <c r="H26" s="215"/>
    </row>
    <row r="27" ht="18" customHeight="1" spans="1:8">
      <c r="A27" s="203" t="s">
        <v>128</v>
      </c>
      <c r="B27" s="212">
        <f>SUM(B6,B9,B10,B12,B13,B14,B15)</f>
        <v>0</v>
      </c>
      <c r="C27" s="203" t="s">
        <v>129</v>
      </c>
      <c r="D27" s="214">
        <f>SUM(D6:D20)</f>
        <v>0</v>
      </c>
      <c r="E27" s="203" t="s">
        <v>129</v>
      </c>
      <c r="F27" s="203"/>
      <c r="G27" s="203" t="s">
        <v>129</v>
      </c>
      <c r="H27" s="215">
        <f>SUM(H6,H11,H21,H22,H23)</f>
        <v>0</v>
      </c>
    </row>
    <row r="28" customHeight="1" spans="2:8">
      <c r="B28" s="156"/>
      <c r="D28" s="156"/>
      <c r="H28" s="156"/>
    </row>
    <row r="29" customHeight="1" spans="2:8">
      <c r="B29" s="156"/>
      <c r="D29" s="156"/>
      <c r="H29" s="156"/>
    </row>
    <row r="30" customHeight="1" spans="2:8">
      <c r="B30" s="156"/>
      <c r="D30" s="156"/>
      <c r="H30" s="156"/>
    </row>
    <row r="31" customHeight="1" spans="2:8">
      <c r="B31" s="156"/>
      <c r="D31" s="156"/>
      <c r="H31" s="156"/>
    </row>
    <row r="32" customHeight="1" spans="2:8">
      <c r="B32" s="156"/>
      <c r="D32" s="156"/>
      <c r="H32" s="156"/>
    </row>
    <row r="33" customHeight="1" spans="2:8">
      <c r="B33" s="156"/>
      <c r="D33" s="156"/>
      <c r="H33" s="156"/>
    </row>
    <row r="34" customHeight="1" spans="2:8">
      <c r="B34" s="156"/>
      <c r="D34" s="156"/>
      <c r="H34" s="156"/>
    </row>
    <row r="35" customHeight="1" spans="2:8">
      <c r="B35" s="156"/>
      <c r="D35" s="156"/>
      <c r="H35" s="156"/>
    </row>
    <row r="36" customHeight="1" spans="2:8">
      <c r="B36" s="156"/>
      <c r="D36" s="156"/>
      <c r="H36" s="156"/>
    </row>
    <row r="37" customHeight="1" spans="2:8">
      <c r="B37" s="156"/>
      <c r="D37" s="156"/>
      <c r="H37" s="156"/>
    </row>
    <row r="38" customHeight="1" spans="2:8">
      <c r="B38" s="156"/>
      <c r="D38" s="156"/>
      <c r="H38" s="156"/>
    </row>
    <row r="39" customHeight="1" spans="2:8">
      <c r="B39" s="156"/>
      <c r="D39" s="156"/>
      <c r="H39" s="156"/>
    </row>
    <row r="40" customHeight="1" spans="2:4">
      <c r="B40" s="156"/>
      <c r="D40" s="156"/>
    </row>
    <row r="41" customHeight="1" spans="2:4">
      <c r="B41" s="156"/>
      <c r="D41" s="156"/>
    </row>
    <row r="42" customHeight="1" spans="2:4">
      <c r="B42" s="156"/>
      <c r="D42" s="156"/>
    </row>
    <row r="43" customHeight="1" spans="2:2">
      <c r="B43" s="156"/>
    </row>
    <row r="44" customHeight="1" spans="2:2">
      <c r="B44" s="156"/>
    </row>
    <row r="45" customHeight="1" spans="2:2">
      <c r="B45" s="156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7"/>
  <sheetViews>
    <sheetView showGridLines="0" showZeros="0" workbookViewId="0">
      <selection activeCell="C22" sqref="C22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156" t="s">
        <v>30</v>
      </c>
    </row>
    <row r="2" ht="28.5" customHeight="1" spans="1:4">
      <c r="A2" s="174" t="s">
        <v>297</v>
      </c>
      <c r="B2" s="174"/>
      <c r="C2" s="174"/>
      <c r="D2" s="174"/>
    </row>
    <row r="3" ht="22.5" customHeight="1" spans="4:4">
      <c r="D3" s="173" t="s">
        <v>47</v>
      </c>
    </row>
    <row r="4" ht="22.5" customHeight="1" spans="1:4">
      <c r="A4" s="176" t="s">
        <v>139</v>
      </c>
      <c r="B4" s="165" t="s">
        <v>298</v>
      </c>
      <c r="C4" s="176" t="s">
        <v>299</v>
      </c>
      <c r="D4" s="176" t="s">
        <v>300</v>
      </c>
    </row>
    <row r="5" ht="15.75" customHeight="1" spans="1:4">
      <c r="A5" s="166">
        <v>713</v>
      </c>
      <c r="B5" s="166"/>
      <c r="C5" s="166">
        <v>390.2</v>
      </c>
      <c r="D5" s="167"/>
    </row>
    <row r="6" customHeight="1" spans="1:4">
      <c r="A6" s="167">
        <v>713001</v>
      </c>
      <c r="B6" s="191" t="s">
        <v>301</v>
      </c>
      <c r="C6" s="167">
        <v>150</v>
      </c>
      <c r="D6" s="191" t="s">
        <v>301</v>
      </c>
    </row>
    <row r="7" customHeight="1" spans="1:4">
      <c r="A7" s="167">
        <v>713001</v>
      </c>
      <c r="B7" s="167" t="s">
        <v>302</v>
      </c>
      <c r="C7" s="167">
        <v>150</v>
      </c>
      <c r="D7" s="167" t="s">
        <v>302</v>
      </c>
    </row>
    <row r="8" customHeight="1" spans="1:4">
      <c r="A8" s="167">
        <v>713001</v>
      </c>
      <c r="B8" s="167" t="s">
        <v>303</v>
      </c>
      <c r="C8" s="167">
        <v>10</v>
      </c>
      <c r="D8" s="167" t="s">
        <v>303</v>
      </c>
    </row>
    <row r="9" customHeight="1" spans="1:4">
      <c r="A9" s="167">
        <v>713001</v>
      </c>
      <c r="B9" s="167" t="s">
        <v>304</v>
      </c>
      <c r="C9" s="167">
        <v>10.33</v>
      </c>
      <c r="D9" s="167" t="s">
        <v>304</v>
      </c>
    </row>
    <row r="10" customHeight="1" spans="1:4">
      <c r="A10" s="167">
        <v>713001</v>
      </c>
      <c r="B10" s="167" t="s">
        <v>305</v>
      </c>
      <c r="C10" s="167">
        <v>17</v>
      </c>
      <c r="D10" s="167" t="s">
        <v>305</v>
      </c>
    </row>
    <row r="11" customHeight="1" spans="1:4">
      <c r="A11" s="167">
        <v>713001</v>
      </c>
      <c r="B11" s="167" t="s">
        <v>306</v>
      </c>
      <c r="C11" s="167">
        <v>3.87</v>
      </c>
      <c r="D11" s="167" t="s">
        <v>306</v>
      </c>
    </row>
    <row r="12" customHeight="1" spans="1:4">
      <c r="A12" s="167">
        <v>713001</v>
      </c>
      <c r="B12" s="167" t="s">
        <v>307</v>
      </c>
      <c r="C12" s="167">
        <v>6</v>
      </c>
      <c r="D12" s="167" t="s">
        <v>307</v>
      </c>
    </row>
    <row r="13" customHeight="1" spans="1:4">
      <c r="A13" s="167">
        <v>713002</v>
      </c>
      <c r="B13" s="192" t="s">
        <v>308</v>
      </c>
      <c r="C13" s="167">
        <v>18</v>
      </c>
      <c r="D13" s="193" t="s">
        <v>308</v>
      </c>
    </row>
    <row r="14" customHeight="1" spans="1:4">
      <c r="A14" s="167">
        <v>713008</v>
      </c>
      <c r="B14" s="167" t="s">
        <v>309</v>
      </c>
      <c r="C14" s="167">
        <v>5</v>
      </c>
      <c r="D14" s="167" t="s">
        <v>309</v>
      </c>
    </row>
    <row r="15" customHeight="1" spans="1:4">
      <c r="A15" s="167">
        <v>713008</v>
      </c>
      <c r="B15" s="167" t="s">
        <v>310</v>
      </c>
      <c r="C15" s="167">
        <v>20</v>
      </c>
      <c r="D15" s="167" t="s">
        <v>310</v>
      </c>
    </row>
    <row r="16" customHeight="1" spans="1:3">
      <c r="A16" s="156"/>
      <c r="B16" s="156"/>
      <c r="C16" s="156"/>
    </row>
    <row r="17" customHeight="1" spans="2:2">
      <c r="B17" s="156"/>
    </row>
  </sheetData>
  <mergeCells count="1">
    <mergeCell ref="A2:D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K25"/>
  <sheetViews>
    <sheetView workbookViewId="0">
      <selection activeCell="J40" sqref="J40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32</v>
      </c>
    </row>
    <row r="3" ht="20.25" spans="1:11">
      <c r="A3" s="157" t="s">
        <v>33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ht="20.25" spans="5:11">
      <c r="E4" s="182"/>
      <c r="F4" s="182"/>
      <c r="G4" s="182"/>
      <c r="H4" s="182"/>
      <c r="I4" s="182"/>
      <c r="J4" s="186"/>
      <c r="K4" s="187" t="s">
        <v>47</v>
      </c>
    </row>
    <row r="5" s="181" customFormat="1" ht="41" customHeight="1" spans="1:11">
      <c r="A5" s="183" t="s">
        <v>311</v>
      </c>
      <c r="B5" s="183" t="s">
        <v>312</v>
      </c>
      <c r="C5" s="183" t="s">
        <v>313</v>
      </c>
      <c r="D5" s="183" t="s">
        <v>314</v>
      </c>
      <c r="E5" s="183" t="s">
        <v>315</v>
      </c>
      <c r="F5" s="183" t="s">
        <v>316</v>
      </c>
      <c r="G5" s="183" t="s">
        <v>317</v>
      </c>
      <c r="H5" s="183" t="s">
        <v>318</v>
      </c>
      <c r="I5" s="188" t="s">
        <v>319</v>
      </c>
      <c r="J5" s="183" t="s">
        <v>320</v>
      </c>
      <c r="K5" s="189" t="s">
        <v>170</v>
      </c>
    </row>
    <row r="6" spans="1:11">
      <c r="A6" s="184" t="s">
        <v>153</v>
      </c>
      <c r="B6" s="184" t="s">
        <v>153</v>
      </c>
      <c r="C6" s="184" t="s">
        <v>153</v>
      </c>
      <c r="D6" s="184" t="s">
        <v>153</v>
      </c>
      <c r="E6" s="184" t="s">
        <v>153</v>
      </c>
      <c r="F6" s="184" t="s">
        <v>153</v>
      </c>
      <c r="G6" s="184" t="s">
        <v>153</v>
      </c>
      <c r="H6" s="184" t="s">
        <v>153</v>
      </c>
      <c r="I6" s="184" t="s">
        <v>153</v>
      </c>
      <c r="J6" s="184" t="s">
        <v>153</v>
      </c>
      <c r="K6" s="184" t="s">
        <v>153</v>
      </c>
    </row>
    <row r="7" spans="1:11">
      <c r="A7" s="185"/>
      <c r="B7" s="185"/>
      <c r="C7" s="185"/>
      <c r="D7" s="185"/>
      <c r="E7" s="185"/>
      <c r="F7" s="185"/>
      <c r="G7" s="185"/>
      <c r="H7" s="185"/>
      <c r="I7" s="185"/>
      <c r="J7" s="190"/>
      <c r="K7" s="185"/>
    </row>
    <row r="8" spans="1:11">
      <c r="A8" s="185"/>
      <c r="B8" s="185"/>
      <c r="C8" s="185"/>
      <c r="D8" s="185"/>
      <c r="E8" s="185"/>
      <c r="F8" s="185"/>
      <c r="G8" s="185"/>
      <c r="H8" s="185"/>
      <c r="I8" s="185"/>
      <c r="J8" s="190"/>
      <c r="K8" s="185"/>
    </row>
    <row r="9" spans="1:11">
      <c r="A9" s="185"/>
      <c r="B9" s="185"/>
      <c r="C9" s="185"/>
      <c r="D9" s="185"/>
      <c r="E9" s="185"/>
      <c r="F9" s="185"/>
      <c r="G9" s="185"/>
      <c r="H9" s="185"/>
      <c r="I9" s="185"/>
      <c r="J9" s="190"/>
      <c r="K9" s="185"/>
    </row>
    <row r="10" spans="1:11">
      <c r="A10" s="185"/>
      <c r="B10" s="185"/>
      <c r="C10" s="185"/>
      <c r="D10" s="185"/>
      <c r="E10" s="185"/>
      <c r="F10" s="185"/>
      <c r="G10" s="185"/>
      <c r="H10" s="185"/>
      <c r="I10" s="185"/>
      <c r="J10" s="190"/>
      <c r="K10" s="185"/>
    </row>
    <row r="11" spans="1:11">
      <c r="A11" s="185"/>
      <c r="B11" s="185"/>
      <c r="C11" s="185"/>
      <c r="D11" s="185"/>
      <c r="E11" s="185"/>
      <c r="F11" s="185"/>
      <c r="G11" s="185"/>
      <c r="H11" s="185"/>
      <c r="I11" s="185"/>
      <c r="J11" s="190"/>
      <c r="K11" s="185"/>
    </row>
    <row r="12" spans="1:11">
      <c r="A12" s="185"/>
      <c r="B12" s="185"/>
      <c r="C12" s="185"/>
      <c r="D12" s="185"/>
      <c r="E12" s="185"/>
      <c r="F12" s="185"/>
      <c r="G12" s="185"/>
      <c r="H12" s="185"/>
      <c r="I12" s="185"/>
      <c r="J12" s="190"/>
      <c r="K12" s="185"/>
    </row>
    <row r="13" spans="1:11">
      <c r="A13" s="185"/>
      <c r="B13" s="185"/>
      <c r="C13" s="185"/>
      <c r="D13" s="185"/>
      <c r="E13" s="185"/>
      <c r="F13" s="185"/>
      <c r="G13" s="185"/>
      <c r="H13" s="185"/>
      <c r="I13" s="185"/>
      <c r="J13" s="190"/>
      <c r="K13" s="185"/>
    </row>
    <row r="14" spans="1:11">
      <c r="A14" s="185"/>
      <c r="B14" s="185"/>
      <c r="C14" s="185"/>
      <c r="D14" s="185"/>
      <c r="E14" s="185"/>
      <c r="F14" s="185"/>
      <c r="G14" s="185"/>
      <c r="H14" s="185"/>
      <c r="I14" s="185"/>
      <c r="J14" s="190"/>
      <c r="K14" s="185"/>
    </row>
    <row r="15" spans="1:11">
      <c r="A15" s="185"/>
      <c r="B15" s="185"/>
      <c r="C15" s="185"/>
      <c r="D15" s="185"/>
      <c r="E15" s="185"/>
      <c r="F15" s="185"/>
      <c r="G15" s="185"/>
      <c r="H15" s="185"/>
      <c r="I15" s="185"/>
      <c r="J15" s="190"/>
      <c r="K15" s="185"/>
    </row>
    <row r="16" spans="1:11">
      <c r="A16" s="185"/>
      <c r="B16" s="185"/>
      <c r="C16" s="185"/>
      <c r="D16" s="185"/>
      <c r="E16" s="185"/>
      <c r="F16" s="185"/>
      <c r="G16" s="185"/>
      <c r="H16" s="185"/>
      <c r="I16" s="185"/>
      <c r="J16" s="190"/>
      <c r="K16" s="185"/>
    </row>
    <row r="17" spans="1:11">
      <c r="A17" s="185"/>
      <c r="B17" s="185"/>
      <c r="C17" s="185"/>
      <c r="D17" s="185"/>
      <c r="E17" s="185"/>
      <c r="F17" s="185"/>
      <c r="G17" s="185"/>
      <c r="H17" s="185"/>
      <c r="I17" s="185"/>
      <c r="J17" s="190"/>
      <c r="K17" s="185"/>
    </row>
    <row r="18" spans="1:11">
      <c r="A18" s="185"/>
      <c r="B18" s="185"/>
      <c r="C18" s="185"/>
      <c r="D18" s="185"/>
      <c r="E18" s="185"/>
      <c r="F18" s="185"/>
      <c r="G18" s="185"/>
      <c r="H18" s="185"/>
      <c r="I18" s="185"/>
      <c r="J18" s="190"/>
      <c r="K18" s="185"/>
    </row>
    <row r="19" spans="1:11">
      <c r="A19" s="185"/>
      <c r="B19" s="185"/>
      <c r="C19" s="185"/>
      <c r="D19" s="185"/>
      <c r="E19" s="185"/>
      <c r="F19" s="185"/>
      <c r="G19" s="185"/>
      <c r="H19" s="185"/>
      <c r="I19" s="185"/>
      <c r="J19" s="190"/>
      <c r="K19" s="185"/>
    </row>
    <row r="20" spans="1:11">
      <c r="A20" s="185"/>
      <c r="B20" s="185"/>
      <c r="C20" s="185"/>
      <c r="D20" s="185"/>
      <c r="E20" s="185"/>
      <c r="F20" s="185"/>
      <c r="G20" s="185"/>
      <c r="H20" s="185"/>
      <c r="I20" s="185"/>
      <c r="J20" s="190"/>
      <c r="K20" s="185"/>
    </row>
    <row r="21" spans="1:11">
      <c r="A21" s="185"/>
      <c r="B21" s="185"/>
      <c r="C21" s="185"/>
      <c r="D21" s="185"/>
      <c r="E21" s="185"/>
      <c r="F21" s="185"/>
      <c r="G21" s="185"/>
      <c r="H21" s="185"/>
      <c r="I21" s="185"/>
      <c r="J21" s="190"/>
      <c r="K21" s="185"/>
    </row>
    <row r="22" spans="1:11">
      <c r="A22" s="185"/>
      <c r="B22" s="185"/>
      <c r="C22" s="185"/>
      <c r="D22" s="185"/>
      <c r="E22" s="185"/>
      <c r="F22" s="185"/>
      <c r="G22" s="185"/>
      <c r="H22" s="185"/>
      <c r="I22" s="185"/>
      <c r="J22" s="190"/>
      <c r="K22" s="185"/>
    </row>
    <row r="23" spans="1:11">
      <c r="A23" s="185"/>
      <c r="B23" s="185"/>
      <c r="C23" s="185"/>
      <c r="D23" s="185"/>
      <c r="E23" s="185"/>
      <c r="F23" s="185"/>
      <c r="G23" s="185"/>
      <c r="H23" s="185"/>
      <c r="I23" s="185"/>
      <c r="J23" s="190"/>
      <c r="K23" s="185"/>
    </row>
    <row r="25" spans="1:1">
      <c r="A25" t="s">
        <v>321</v>
      </c>
    </row>
  </sheetData>
  <mergeCells count="1">
    <mergeCell ref="A3:K3"/>
  </mergeCells>
  <printOptions horizontalCentered="1"/>
  <pageMargins left="0.75" right="0.75" top="1" bottom="1" header="0.509027777777778" footer="0.509027777777778"/>
  <pageSetup paperSize="9" scale="78" fitToHeight="0" orientation="landscape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19"/>
  <sheetViews>
    <sheetView showGridLines="0" showZeros="0" workbookViewId="0">
      <selection activeCell="Z18" sqref="Z18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156" t="s">
        <v>35</v>
      </c>
    </row>
    <row r="2" ht="23.25" customHeight="1" spans="1:16">
      <c r="A2" s="174" t="s">
        <v>322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ht="26.25" customHeight="1" spans="14:16">
      <c r="N3" s="173"/>
      <c r="P3" s="173" t="s">
        <v>47</v>
      </c>
    </row>
    <row r="4" ht="33" customHeight="1" spans="1:16">
      <c r="A4" s="163" t="s">
        <v>323</v>
      </c>
      <c r="B4" s="163"/>
      <c r="C4" s="163"/>
      <c r="D4" s="163" t="s">
        <v>139</v>
      </c>
      <c r="E4" s="159" t="s">
        <v>324</v>
      </c>
      <c r="F4" s="163" t="s">
        <v>325</v>
      </c>
      <c r="G4" s="175" t="s">
        <v>326</v>
      </c>
      <c r="H4" s="168" t="s">
        <v>327</v>
      </c>
      <c r="I4" s="163" t="s">
        <v>328</v>
      </c>
      <c r="J4" s="163" t="s">
        <v>329</v>
      </c>
      <c r="K4" s="163"/>
      <c r="L4" s="163" t="s">
        <v>330</v>
      </c>
      <c r="M4" s="163"/>
      <c r="N4" s="169" t="s">
        <v>331</v>
      </c>
      <c r="O4" s="163" t="s">
        <v>332</v>
      </c>
      <c r="P4" s="158" t="s">
        <v>333</v>
      </c>
    </row>
    <row r="5" ht="18" customHeight="1" spans="1:16">
      <c r="A5" s="176" t="s">
        <v>334</v>
      </c>
      <c r="B5" s="176" t="s">
        <v>335</v>
      </c>
      <c r="C5" s="176" t="s">
        <v>336</v>
      </c>
      <c r="D5" s="163"/>
      <c r="E5" s="159"/>
      <c r="F5" s="163"/>
      <c r="G5" s="177"/>
      <c r="H5" s="168"/>
      <c r="I5" s="163"/>
      <c r="J5" s="163" t="s">
        <v>334</v>
      </c>
      <c r="K5" s="163" t="s">
        <v>335</v>
      </c>
      <c r="L5" s="163" t="s">
        <v>334</v>
      </c>
      <c r="M5" s="163" t="s">
        <v>335</v>
      </c>
      <c r="N5" s="171"/>
      <c r="O5" s="163"/>
      <c r="P5" s="158"/>
    </row>
    <row r="6" customHeight="1" spans="1:16">
      <c r="A6" s="166" t="s">
        <v>153</v>
      </c>
      <c r="B6" s="166" t="s">
        <v>153</v>
      </c>
      <c r="C6" s="166" t="s">
        <v>153</v>
      </c>
      <c r="D6" s="166" t="s">
        <v>153</v>
      </c>
      <c r="E6" s="166" t="s">
        <v>153</v>
      </c>
      <c r="F6" s="178" t="s">
        <v>153</v>
      </c>
      <c r="G6" s="166" t="s">
        <v>153</v>
      </c>
      <c r="H6" s="166" t="s">
        <v>153</v>
      </c>
      <c r="I6" s="166" t="s">
        <v>153</v>
      </c>
      <c r="J6" s="166" t="s">
        <v>153</v>
      </c>
      <c r="K6" s="166" t="s">
        <v>153</v>
      </c>
      <c r="L6" s="166" t="s">
        <v>153</v>
      </c>
      <c r="M6" s="166" t="s">
        <v>153</v>
      </c>
      <c r="N6" s="166" t="s">
        <v>153</v>
      </c>
      <c r="O6" s="166" t="s">
        <v>153</v>
      </c>
      <c r="P6" s="166" t="s">
        <v>153</v>
      </c>
    </row>
    <row r="7" customHeight="1" spans="1:16">
      <c r="A7" s="179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</row>
    <row r="8" customHeight="1" spans="1:16">
      <c r="A8" s="179"/>
      <c r="B8" s="179"/>
      <c r="C8" s="179"/>
      <c r="D8" s="179"/>
      <c r="E8" s="179"/>
      <c r="F8" s="180"/>
      <c r="G8" s="180"/>
      <c r="H8" s="180"/>
      <c r="I8" s="179"/>
      <c r="J8" s="179"/>
      <c r="K8" s="179"/>
      <c r="L8" s="179"/>
      <c r="M8" s="179"/>
      <c r="N8" s="179"/>
      <c r="O8" s="179"/>
      <c r="P8" s="179"/>
    </row>
    <row r="9" customHeight="1" spans="1:17">
      <c r="A9" s="179"/>
      <c r="B9" s="179"/>
      <c r="C9" s="179"/>
      <c r="D9" s="179"/>
      <c r="E9" s="180"/>
      <c r="F9" s="180"/>
      <c r="G9" s="180"/>
      <c r="H9" s="180"/>
      <c r="I9" s="179"/>
      <c r="J9" s="179"/>
      <c r="K9" s="179"/>
      <c r="L9" s="179"/>
      <c r="M9" s="179"/>
      <c r="N9" s="179"/>
      <c r="O9" s="179"/>
      <c r="P9" s="180"/>
      <c r="Q9" s="156"/>
    </row>
    <row r="10" customHeight="1" spans="1:17">
      <c r="A10" s="179"/>
      <c r="B10" s="179"/>
      <c r="C10" s="179"/>
      <c r="D10" s="179"/>
      <c r="E10" s="180"/>
      <c r="F10" s="180"/>
      <c r="G10" s="180"/>
      <c r="H10" s="180"/>
      <c r="I10" s="179"/>
      <c r="J10" s="179"/>
      <c r="K10" s="179"/>
      <c r="L10" s="179"/>
      <c r="M10" s="179"/>
      <c r="N10" s="179"/>
      <c r="O10" s="179"/>
      <c r="P10" s="180"/>
      <c r="Q10" s="156"/>
    </row>
    <row r="11" customHeight="1" spans="1:17">
      <c r="A11" s="179"/>
      <c r="B11" s="179"/>
      <c r="C11" s="179"/>
      <c r="D11" s="179"/>
      <c r="E11" s="180"/>
      <c r="F11" s="180"/>
      <c r="G11" s="180"/>
      <c r="H11" s="179"/>
      <c r="I11" s="179"/>
      <c r="J11" s="179"/>
      <c r="K11" s="179"/>
      <c r="L11" s="179"/>
      <c r="M11" s="179"/>
      <c r="N11" s="179"/>
      <c r="O11" s="179"/>
      <c r="P11" s="180"/>
      <c r="Q11" s="156"/>
    </row>
    <row r="12" customHeight="1" spans="1:17">
      <c r="A12" s="179"/>
      <c r="B12" s="179"/>
      <c r="C12" s="179"/>
      <c r="D12" s="179"/>
      <c r="E12" s="180"/>
      <c r="F12" s="180"/>
      <c r="G12" s="180"/>
      <c r="H12" s="179"/>
      <c r="I12" s="179"/>
      <c r="J12" s="179"/>
      <c r="K12" s="179"/>
      <c r="L12" s="179"/>
      <c r="M12" s="179"/>
      <c r="N12" s="179"/>
      <c r="O12" s="179"/>
      <c r="P12" s="180"/>
      <c r="Q12" s="156"/>
    </row>
    <row r="13" customHeight="1" spans="1:16">
      <c r="A13" s="180"/>
      <c r="B13" s="179"/>
      <c r="C13" s="179"/>
      <c r="D13" s="179"/>
      <c r="E13" s="180"/>
      <c r="F13" s="180"/>
      <c r="G13" s="180"/>
      <c r="H13" s="179"/>
      <c r="I13" s="179"/>
      <c r="J13" s="179"/>
      <c r="K13" s="179"/>
      <c r="L13" s="179"/>
      <c r="M13" s="179"/>
      <c r="N13" s="179"/>
      <c r="O13" s="179"/>
      <c r="P13" s="179"/>
    </row>
    <row r="14" customHeight="1" spans="1:16">
      <c r="A14" s="180"/>
      <c r="B14" s="180"/>
      <c r="C14" s="179"/>
      <c r="D14" s="179"/>
      <c r="E14" s="180"/>
      <c r="F14" s="180"/>
      <c r="G14" s="180"/>
      <c r="H14" s="179"/>
      <c r="I14" s="179"/>
      <c r="J14" s="179"/>
      <c r="K14" s="179"/>
      <c r="L14" s="179"/>
      <c r="M14" s="179"/>
      <c r="N14" s="179"/>
      <c r="O14" s="179"/>
      <c r="P14" s="179"/>
    </row>
    <row r="15" customHeight="1" spans="3:13">
      <c r="C15" s="156"/>
      <c r="D15" s="156"/>
      <c r="H15" s="156"/>
      <c r="J15" s="156"/>
      <c r="M15" s="156"/>
    </row>
    <row r="16" customHeight="1" spans="13:13">
      <c r="M16" s="156"/>
    </row>
    <row r="17" customHeight="1" spans="13:13">
      <c r="M17" s="156"/>
    </row>
    <row r="18" customHeight="1" spans="13:13">
      <c r="M18" s="156"/>
    </row>
    <row r="19" customHeight="1" spans="13:13">
      <c r="M19" s="156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scale="90" fitToHeight="100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C18"/>
  <sheetViews>
    <sheetView showGridLines="0" showZeros="0" topLeftCell="E1" workbookViewId="0">
      <selection activeCell="AA7" sqref="AA7"/>
    </sheetView>
  </sheetViews>
  <sheetFormatPr defaultColWidth="9.16666666666667" defaultRowHeight="12.75" customHeight="1"/>
  <cols>
    <col min="1" max="1" width="11.6666666666667" customWidth="1"/>
    <col min="2" max="2" width="27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156" t="s">
        <v>37</v>
      </c>
    </row>
    <row r="2" ht="28.5" customHeight="1" spans="1:29">
      <c r="A2" s="157" t="s">
        <v>337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ht="22.5" customHeight="1" spans="29:29">
      <c r="AC3" s="173" t="s">
        <v>47</v>
      </c>
    </row>
    <row r="4" ht="17.25" customHeight="1" spans="1:29">
      <c r="A4" s="158" t="s">
        <v>139</v>
      </c>
      <c r="B4" s="158" t="s">
        <v>140</v>
      </c>
      <c r="C4" s="159" t="s">
        <v>338</v>
      </c>
      <c r="D4" s="160"/>
      <c r="E4" s="160"/>
      <c r="F4" s="160"/>
      <c r="G4" s="160"/>
      <c r="H4" s="160"/>
      <c r="I4" s="160"/>
      <c r="J4" s="160"/>
      <c r="K4" s="168"/>
      <c r="L4" s="159" t="s">
        <v>339</v>
      </c>
      <c r="M4" s="160"/>
      <c r="N4" s="160"/>
      <c r="O4" s="160"/>
      <c r="P4" s="160"/>
      <c r="Q4" s="160"/>
      <c r="R4" s="160"/>
      <c r="S4" s="160"/>
      <c r="T4" s="168"/>
      <c r="U4" s="159" t="s">
        <v>340</v>
      </c>
      <c r="V4" s="160"/>
      <c r="W4" s="160"/>
      <c r="X4" s="160"/>
      <c r="Y4" s="160"/>
      <c r="Z4" s="160"/>
      <c r="AA4" s="160"/>
      <c r="AB4" s="160"/>
      <c r="AC4" s="168"/>
    </row>
    <row r="5" ht="17.25" customHeight="1" spans="1:29">
      <c r="A5" s="158"/>
      <c r="B5" s="158"/>
      <c r="C5" s="161" t="s">
        <v>142</v>
      </c>
      <c r="D5" s="159" t="s">
        <v>341</v>
      </c>
      <c r="E5" s="160"/>
      <c r="F5" s="160"/>
      <c r="G5" s="160"/>
      <c r="H5" s="160"/>
      <c r="I5" s="168"/>
      <c r="J5" s="169" t="s">
        <v>342</v>
      </c>
      <c r="K5" s="169" t="s">
        <v>343</v>
      </c>
      <c r="L5" s="161" t="s">
        <v>142</v>
      </c>
      <c r="M5" s="159" t="s">
        <v>341</v>
      </c>
      <c r="N5" s="160"/>
      <c r="O5" s="160"/>
      <c r="P5" s="160"/>
      <c r="Q5" s="160"/>
      <c r="R5" s="168"/>
      <c r="S5" s="169" t="s">
        <v>342</v>
      </c>
      <c r="T5" s="169" t="s">
        <v>343</v>
      </c>
      <c r="U5" s="161" t="s">
        <v>142</v>
      </c>
      <c r="V5" s="159" t="s">
        <v>341</v>
      </c>
      <c r="W5" s="160"/>
      <c r="X5" s="160"/>
      <c r="Y5" s="160"/>
      <c r="Z5" s="160"/>
      <c r="AA5" s="168"/>
      <c r="AB5" s="169" t="s">
        <v>342</v>
      </c>
      <c r="AC5" s="169" t="s">
        <v>343</v>
      </c>
    </row>
    <row r="6" ht="23.25" customHeight="1" spans="1:29">
      <c r="A6" s="158"/>
      <c r="B6" s="158"/>
      <c r="C6" s="162"/>
      <c r="D6" s="163" t="s">
        <v>150</v>
      </c>
      <c r="E6" s="163" t="s">
        <v>344</v>
      </c>
      <c r="F6" s="163" t="s">
        <v>345</v>
      </c>
      <c r="G6" s="163" t="s">
        <v>346</v>
      </c>
      <c r="H6" s="163"/>
      <c r="I6" s="163"/>
      <c r="J6" s="170"/>
      <c r="K6" s="170"/>
      <c r="L6" s="162"/>
      <c r="M6" s="163" t="s">
        <v>150</v>
      </c>
      <c r="N6" s="163" t="s">
        <v>344</v>
      </c>
      <c r="O6" s="163" t="s">
        <v>345</v>
      </c>
      <c r="P6" s="163" t="s">
        <v>346</v>
      </c>
      <c r="Q6" s="163"/>
      <c r="R6" s="163"/>
      <c r="S6" s="170"/>
      <c r="T6" s="170"/>
      <c r="U6" s="162"/>
      <c r="V6" s="163" t="s">
        <v>150</v>
      </c>
      <c r="W6" s="163" t="s">
        <v>344</v>
      </c>
      <c r="X6" s="163" t="s">
        <v>345</v>
      </c>
      <c r="Y6" s="163" t="s">
        <v>346</v>
      </c>
      <c r="Z6" s="163"/>
      <c r="AA6" s="163"/>
      <c r="AB6" s="170"/>
      <c r="AC6" s="170"/>
    </row>
    <row r="7" ht="37" customHeight="1" spans="1:29">
      <c r="A7" s="158"/>
      <c r="B7" s="158"/>
      <c r="C7" s="164"/>
      <c r="D7" s="163"/>
      <c r="E7" s="163"/>
      <c r="F7" s="163"/>
      <c r="G7" s="165" t="s">
        <v>150</v>
      </c>
      <c r="H7" s="165" t="s">
        <v>347</v>
      </c>
      <c r="I7" s="165" t="s">
        <v>238</v>
      </c>
      <c r="J7" s="171"/>
      <c r="K7" s="171"/>
      <c r="L7" s="164"/>
      <c r="M7" s="163"/>
      <c r="N7" s="163"/>
      <c r="O7" s="163"/>
      <c r="P7" s="165" t="s">
        <v>150</v>
      </c>
      <c r="Q7" s="165" t="s">
        <v>347</v>
      </c>
      <c r="R7" s="165" t="s">
        <v>238</v>
      </c>
      <c r="S7" s="171"/>
      <c r="T7" s="171"/>
      <c r="U7" s="164"/>
      <c r="V7" s="163"/>
      <c r="W7" s="163"/>
      <c r="X7" s="163"/>
      <c r="Y7" s="165" t="s">
        <v>150</v>
      </c>
      <c r="Z7" s="165" t="s">
        <v>347</v>
      </c>
      <c r="AA7" s="165" t="s">
        <v>238</v>
      </c>
      <c r="AB7" s="171"/>
      <c r="AC7" s="171"/>
    </row>
    <row r="8" ht="17.25" customHeight="1" spans="1:29">
      <c r="A8" s="166">
        <v>713</v>
      </c>
      <c r="B8" s="166" t="s">
        <v>152</v>
      </c>
      <c r="C8" s="166">
        <v>19</v>
      </c>
      <c r="D8" s="166">
        <v>9</v>
      </c>
      <c r="E8" s="166"/>
      <c r="F8" s="166"/>
      <c r="G8" s="166"/>
      <c r="H8" s="166"/>
      <c r="I8" s="166">
        <v>9</v>
      </c>
      <c r="J8" s="166"/>
      <c r="K8" s="166">
        <v>10</v>
      </c>
      <c r="L8" s="166">
        <v>14.5</v>
      </c>
      <c r="M8" s="166">
        <v>14.5</v>
      </c>
      <c r="N8" s="166"/>
      <c r="O8" s="166"/>
      <c r="P8" s="166"/>
      <c r="Q8" s="166"/>
      <c r="R8" s="166">
        <v>14.5</v>
      </c>
      <c r="S8" s="166"/>
      <c r="T8" s="166"/>
      <c r="U8" s="166">
        <v>10.5</v>
      </c>
      <c r="V8" s="166">
        <v>5.5</v>
      </c>
      <c r="W8" s="166"/>
      <c r="X8" s="166"/>
      <c r="Y8" s="166"/>
      <c r="Z8" s="166"/>
      <c r="AA8" s="166"/>
      <c r="AB8" s="166"/>
      <c r="AC8" s="166"/>
    </row>
    <row r="9" customHeight="1" spans="1:29">
      <c r="A9" s="167">
        <v>713001</v>
      </c>
      <c r="B9" s="166" t="s">
        <v>152</v>
      </c>
      <c r="C9" s="167">
        <v>19</v>
      </c>
      <c r="D9" s="167">
        <v>9</v>
      </c>
      <c r="E9" s="167"/>
      <c r="F9" s="167"/>
      <c r="G9" s="167"/>
      <c r="H9" s="167"/>
      <c r="I9" s="167">
        <v>9</v>
      </c>
      <c r="J9" s="167"/>
      <c r="K9" s="167">
        <v>10</v>
      </c>
      <c r="L9" s="167">
        <v>11.5</v>
      </c>
      <c r="M9" s="167">
        <f>R9</f>
        <v>11.5</v>
      </c>
      <c r="N9" s="167"/>
      <c r="O9" s="167"/>
      <c r="P9" s="167"/>
      <c r="Q9" s="167"/>
      <c r="R9" s="167">
        <v>11.5</v>
      </c>
      <c r="S9" s="167"/>
      <c r="T9" s="167"/>
      <c r="U9" s="167">
        <v>7.5</v>
      </c>
      <c r="V9" s="167">
        <v>2.5</v>
      </c>
      <c r="W9" s="167"/>
      <c r="X9" s="167"/>
      <c r="Y9" s="167"/>
      <c r="Z9" s="167"/>
      <c r="AA9" s="167"/>
      <c r="AB9" s="167"/>
      <c r="AC9" s="167"/>
    </row>
    <row r="10" customHeight="1" spans="1:29">
      <c r="A10" s="167">
        <v>713002</v>
      </c>
      <c r="B10" s="167" t="s">
        <v>154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>
        <v>3</v>
      </c>
      <c r="M10" s="167">
        <v>3</v>
      </c>
      <c r="N10" s="167"/>
      <c r="O10" s="167"/>
      <c r="P10" s="167"/>
      <c r="Q10" s="167"/>
      <c r="R10" s="167">
        <v>3</v>
      </c>
      <c r="S10" s="167"/>
      <c r="T10" s="167"/>
      <c r="U10" s="167">
        <v>3</v>
      </c>
      <c r="V10" s="167">
        <v>3</v>
      </c>
      <c r="W10" s="167"/>
      <c r="X10" s="167"/>
      <c r="Y10" s="167"/>
      <c r="Z10" s="167"/>
      <c r="AA10" s="167"/>
      <c r="AB10" s="167"/>
      <c r="AC10" s="167"/>
    </row>
    <row r="11" customHeight="1" spans="1:29">
      <c r="A11" s="167">
        <v>713008</v>
      </c>
      <c r="B11" s="167" t="s">
        <v>155</v>
      </c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</row>
    <row r="12" customHeight="1" spans="1:29">
      <c r="A12" s="167">
        <v>713009</v>
      </c>
      <c r="B12" s="167" t="s">
        <v>156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72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</row>
    <row r="13" customHeight="1" spans="6:11">
      <c r="F13" s="156"/>
      <c r="G13" s="156"/>
      <c r="H13" s="156"/>
      <c r="I13" s="156"/>
      <c r="J13" s="156"/>
      <c r="K13" s="156"/>
    </row>
    <row r="14" customHeight="1" spans="7:11">
      <c r="G14" s="156"/>
      <c r="H14" s="156"/>
      <c r="K14" s="156"/>
    </row>
    <row r="15" customHeight="1" spans="8:11">
      <c r="H15" s="156"/>
      <c r="K15" s="156"/>
    </row>
    <row r="16" customHeight="1" spans="8:11">
      <c r="H16" s="156"/>
      <c r="K16" s="156"/>
    </row>
    <row r="17" customHeight="1" spans="9:11">
      <c r="I17" s="156"/>
      <c r="K17" s="156"/>
    </row>
    <row r="18" customHeight="1" spans="9:10">
      <c r="I18" s="156"/>
      <c r="J18" s="156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61" fitToHeight="0" orientation="landscape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6"/>
  <sheetViews>
    <sheetView showGridLines="0" topLeftCell="A18" workbookViewId="0">
      <selection activeCell="J208" sqref="J208"/>
    </sheetView>
  </sheetViews>
  <sheetFormatPr defaultColWidth="12" defaultRowHeight="13.5" outlineLevelCol="6"/>
  <cols>
    <col min="1" max="1" width="8.83333333333333" style="22" customWidth="1"/>
    <col min="2" max="2" width="19.5" style="22" customWidth="1"/>
    <col min="3" max="3" width="33.5" style="22" customWidth="1"/>
    <col min="4" max="4" width="48" style="22" customWidth="1"/>
    <col min="5" max="5" width="21.6666666666667" style="22" customWidth="1"/>
    <col min="6" max="6" width="10.1666666666667" style="22" hidden="1" customWidth="1"/>
    <col min="7" max="7" width="12.6666666666667" style="22" customWidth="1"/>
    <col min="8" max="16384" width="12" style="22"/>
  </cols>
  <sheetData>
    <row r="1" ht="34" customHeight="1" spans="1:1">
      <c r="A1" s="22" t="s">
        <v>39</v>
      </c>
    </row>
    <row r="2" s="22" customFormat="1" ht="33" customHeight="1" spans="1:7">
      <c r="A2" s="70" t="s">
        <v>348</v>
      </c>
      <c r="B2" s="71"/>
      <c r="C2" s="71"/>
      <c r="D2" s="72"/>
      <c r="E2" s="72"/>
      <c r="F2" s="72"/>
      <c r="G2" s="72"/>
    </row>
    <row r="3" s="22" customFormat="1" ht="15.75" customHeight="1" spans="1:7">
      <c r="A3" s="73"/>
      <c r="B3" s="73"/>
      <c r="C3" s="73"/>
      <c r="D3" s="73"/>
      <c r="E3" s="73"/>
      <c r="F3" s="73"/>
      <c r="G3" s="73"/>
    </row>
    <row r="4" s="22" customFormat="1" ht="35" customHeight="1" spans="1:7">
      <c r="A4" s="74" t="s">
        <v>349</v>
      </c>
      <c r="B4" s="75"/>
      <c r="C4" s="76"/>
      <c r="D4" s="74" t="s">
        <v>301</v>
      </c>
      <c r="E4" s="75"/>
      <c r="F4" s="75"/>
      <c r="G4" s="76"/>
    </row>
    <row r="5" s="22" customFormat="1" ht="35" customHeight="1" spans="1:7">
      <c r="A5" s="77" t="s">
        <v>350</v>
      </c>
      <c r="B5" s="77"/>
      <c r="C5" s="77"/>
      <c r="D5" s="74" t="s">
        <v>152</v>
      </c>
      <c r="E5" s="75"/>
      <c r="F5" s="75"/>
      <c r="G5" s="76"/>
    </row>
    <row r="6" s="22" customFormat="1" ht="35" customHeight="1" spans="1:7">
      <c r="A6" s="77" t="s">
        <v>351</v>
      </c>
      <c r="B6" s="77"/>
      <c r="C6" s="77"/>
      <c r="D6" s="77" t="s">
        <v>352</v>
      </c>
      <c r="E6" s="78">
        <v>150</v>
      </c>
      <c r="F6" s="79"/>
      <c r="G6" s="80"/>
    </row>
    <row r="7" s="22" customFormat="1" ht="35" customHeight="1" spans="1:7">
      <c r="A7" s="77"/>
      <c r="B7" s="77"/>
      <c r="C7" s="77"/>
      <c r="D7" s="77" t="s">
        <v>353</v>
      </c>
      <c r="E7" s="78">
        <v>150</v>
      </c>
      <c r="F7" s="79"/>
      <c r="G7" s="80"/>
    </row>
    <row r="8" s="22" customFormat="1" ht="35" customHeight="1" spans="1:7">
      <c r="A8" s="77"/>
      <c r="B8" s="77"/>
      <c r="C8" s="77"/>
      <c r="D8" s="81" t="s">
        <v>354</v>
      </c>
      <c r="E8" s="78" t="s">
        <v>187</v>
      </c>
      <c r="F8" s="79"/>
      <c r="G8" s="80"/>
    </row>
    <row r="9" s="22" customFormat="1" ht="28" customHeight="1" spans="1:7">
      <c r="A9" s="82" t="s">
        <v>355</v>
      </c>
      <c r="B9" s="83" t="s">
        <v>356</v>
      </c>
      <c r="C9" s="84"/>
      <c r="D9" s="84"/>
      <c r="E9" s="84"/>
      <c r="F9" s="84"/>
      <c r="G9" s="85"/>
    </row>
    <row r="10" s="22" customFormat="1" ht="53" customHeight="1" spans="1:7">
      <c r="A10" s="82"/>
      <c r="B10" s="86"/>
      <c r="C10" s="87"/>
      <c r="D10" s="87"/>
      <c r="E10" s="87"/>
      <c r="F10" s="87"/>
      <c r="G10" s="88"/>
    </row>
    <row r="11" s="22" customFormat="1" ht="53" customHeight="1" spans="1:7">
      <c r="A11" s="82"/>
      <c r="B11" s="89"/>
      <c r="C11" s="90"/>
      <c r="D11" s="90"/>
      <c r="E11" s="90"/>
      <c r="F11" s="90"/>
      <c r="G11" s="91"/>
    </row>
    <row r="12" s="22" customFormat="1" ht="45" customHeight="1" spans="1:7">
      <c r="A12" s="92" t="s">
        <v>357</v>
      </c>
      <c r="B12" s="93" t="s">
        <v>358</v>
      </c>
      <c r="C12" s="77" t="s">
        <v>359</v>
      </c>
      <c r="D12" s="77" t="s">
        <v>360</v>
      </c>
      <c r="E12" s="94" t="s">
        <v>361</v>
      </c>
      <c r="F12" s="95"/>
      <c r="G12" s="96" t="s">
        <v>170</v>
      </c>
    </row>
    <row r="13" s="22" customFormat="1" ht="51" customHeight="1" spans="1:7">
      <c r="A13" s="92"/>
      <c r="B13" s="97" t="s">
        <v>362</v>
      </c>
      <c r="C13" s="98" t="s">
        <v>363</v>
      </c>
      <c r="D13" s="99" t="s">
        <v>364</v>
      </c>
      <c r="E13" s="94" t="s">
        <v>365</v>
      </c>
      <c r="F13" s="95"/>
      <c r="G13" s="99"/>
    </row>
    <row r="14" s="22" customFormat="1" ht="35" customHeight="1" spans="1:7">
      <c r="A14" s="92"/>
      <c r="B14" s="97"/>
      <c r="C14" s="100"/>
      <c r="D14" s="99" t="s">
        <v>366</v>
      </c>
      <c r="E14" s="94" t="s">
        <v>367</v>
      </c>
      <c r="F14" s="95"/>
      <c r="G14" s="99"/>
    </row>
    <row r="15" s="22" customFormat="1" ht="35" customHeight="1" spans="1:7">
      <c r="A15" s="92"/>
      <c r="B15" s="97"/>
      <c r="C15" s="98" t="s">
        <v>368</v>
      </c>
      <c r="D15" s="99" t="s">
        <v>369</v>
      </c>
      <c r="E15" s="101">
        <v>1</v>
      </c>
      <c r="F15" s="95"/>
      <c r="G15" s="99"/>
    </row>
    <row r="16" s="22" customFormat="1" ht="35" customHeight="1" spans="1:7">
      <c r="A16" s="92"/>
      <c r="B16" s="97"/>
      <c r="C16" s="100"/>
      <c r="D16" s="99" t="s">
        <v>366</v>
      </c>
      <c r="E16" s="101">
        <v>1</v>
      </c>
      <c r="F16" s="102"/>
      <c r="G16" s="99"/>
    </row>
    <row r="17" s="22" customFormat="1" ht="35" customHeight="1" spans="1:7">
      <c r="A17" s="92"/>
      <c r="B17" s="97"/>
      <c r="C17" s="77" t="s">
        <v>370</v>
      </c>
      <c r="D17" s="99" t="s">
        <v>371</v>
      </c>
      <c r="E17" s="94" t="s">
        <v>372</v>
      </c>
      <c r="F17" s="95"/>
      <c r="G17" s="99"/>
    </row>
    <row r="18" s="22" customFormat="1" ht="35" customHeight="1" spans="1:7">
      <c r="A18" s="92"/>
      <c r="B18" s="97"/>
      <c r="C18" s="77" t="s">
        <v>373</v>
      </c>
      <c r="D18" s="99" t="s">
        <v>374</v>
      </c>
      <c r="E18" s="94" t="s">
        <v>372</v>
      </c>
      <c r="F18" s="95"/>
      <c r="G18" s="99"/>
    </row>
    <row r="19" s="22" customFormat="1" ht="35" customHeight="1" spans="1:7">
      <c r="A19" s="92"/>
      <c r="B19" s="97" t="s">
        <v>375</v>
      </c>
      <c r="C19" s="77" t="s">
        <v>376</v>
      </c>
      <c r="D19" s="99" t="s">
        <v>377</v>
      </c>
      <c r="E19" s="94" t="s">
        <v>378</v>
      </c>
      <c r="F19" s="95"/>
      <c r="G19" s="99"/>
    </row>
    <row r="20" s="22" customFormat="1" ht="52" customHeight="1" spans="1:7">
      <c r="A20" s="92"/>
      <c r="B20" s="97"/>
      <c r="C20" s="77" t="s">
        <v>379</v>
      </c>
      <c r="D20" s="99" t="s">
        <v>380</v>
      </c>
      <c r="E20" s="94" t="s">
        <v>381</v>
      </c>
      <c r="F20" s="95"/>
      <c r="G20" s="99"/>
    </row>
    <row r="21" s="22" customFormat="1" ht="35" customHeight="1" spans="1:7">
      <c r="A21" s="92"/>
      <c r="B21" s="97"/>
      <c r="C21" s="77" t="s">
        <v>382</v>
      </c>
      <c r="D21" s="99"/>
      <c r="E21" s="94"/>
      <c r="F21" s="95"/>
      <c r="G21" s="99"/>
    </row>
    <row r="22" s="22" customFormat="1" ht="41" customHeight="1" spans="1:7">
      <c r="A22" s="92"/>
      <c r="B22" s="97"/>
      <c r="C22" s="77" t="s">
        <v>383</v>
      </c>
      <c r="D22" s="99" t="s">
        <v>380</v>
      </c>
      <c r="E22" s="94" t="s">
        <v>384</v>
      </c>
      <c r="F22" s="95"/>
      <c r="G22" s="99"/>
    </row>
    <row r="23" s="22" customFormat="1" ht="43" customHeight="1" spans="1:7">
      <c r="A23" s="92"/>
      <c r="B23" s="95" t="s">
        <v>385</v>
      </c>
      <c r="C23" s="77" t="s">
        <v>386</v>
      </c>
      <c r="D23" s="99" t="s">
        <v>387</v>
      </c>
      <c r="E23" s="94" t="s">
        <v>388</v>
      </c>
      <c r="F23" s="95"/>
      <c r="G23" s="99"/>
    </row>
    <row r="24" s="22" customFormat="1" ht="78" customHeight="1" spans="1:7">
      <c r="A24" s="103" t="s">
        <v>389</v>
      </c>
      <c r="B24" s="104"/>
      <c r="C24" s="104"/>
      <c r="D24" s="104"/>
      <c r="E24" s="104"/>
      <c r="F24" s="104"/>
      <c r="G24" s="104"/>
    </row>
    <row r="25" s="22" customFormat="1" ht="39" customHeight="1" spans="1:1">
      <c r="A25" s="22" t="s">
        <v>39</v>
      </c>
    </row>
    <row r="26" s="22" customFormat="1" ht="30" customHeight="1" spans="1:7">
      <c r="A26" s="70" t="s">
        <v>348</v>
      </c>
      <c r="B26" s="71"/>
      <c r="C26" s="71"/>
      <c r="D26" s="72"/>
      <c r="E26" s="72"/>
      <c r="F26" s="72"/>
      <c r="G26" s="72"/>
    </row>
    <row r="27" s="22" customFormat="1" ht="30" customHeight="1" spans="1:7">
      <c r="A27" s="73"/>
      <c r="B27" s="73"/>
      <c r="C27" s="73"/>
      <c r="D27" s="73"/>
      <c r="E27" s="73"/>
      <c r="F27" s="73"/>
      <c r="G27" s="73"/>
    </row>
    <row r="28" s="69" customFormat="1" ht="42" customHeight="1" spans="1:7">
      <c r="A28" s="74" t="s">
        <v>349</v>
      </c>
      <c r="B28" s="75"/>
      <c r="C28" s="76"/>
      <c r="D28" s="74" t="s">
        <v>390</v>
      </c>
      <c r="E28" s="75"/>
      <c r="F28" s="75"/>
      <c r="G28" s="76"/>
    </row>
    <row r="29" s="69" customFormat="1" ht="42" customHeight="1" spans="1:7">
      <c r="A29" s="77" t="s">
        <v>350</v>
      </c>
      <c r="B29" s="77"/>
      <c r="C29" s="77"/>
      <c r="D29" s="74" t="s">
        <v>152</v>
      </c>
      <c r="E29" s="75"/>
      <c r="F29" s="75"/>
      <c r="G29" s="76"/>
    </row>
    <row r="30" s="69" customFormat="1" ht="42" customHeight="1" spans="1:7">
      <c r="A30" s="77" t="s">
        <v>351</v>
      </c>
      <c r="B30" s="77"/>
      <c r="C30" s="77"/>
      <c r="D30" s="77" t="s">
        <v>352</v>
      </c>
      <c r="E30" s="78" t="s">
        <v>365</v>
      </c>
      <c r="F30" s="79"/>
      <c r="G30" s="80"/>
    </row>
    <row r="31" s="69" customFormat="1" ht="42" customHeight="1" spans="1:7">
      <c r="A31" s="77"/>
      <c r="B31" s="77"/>
      <c r="C31" s="77"/>
      <c r="D31" s="77" t="s">
        <v>353</v>
      </c>
      <c r="E31" s="78" t="str">
        <f>E30</f>
        <v>150万元</v>
      </c>
      <c r="F31" s="79"/>
      <c r="G31" s="80"/>
    </row>
    <row r="32" s="69" customFormat="1" ht="42" customHeight="1" spans="1:7">
      <c r="A32" s="77"/>
      <c r="B32" s="77"/>
      <c r="C32" s="77"/>
      <c r="D32" s="81" t="s">
        <v>354</v>
      </c>
      <c r="E32" s="78" t="s">
        <v>187</v>
      </c>
      <c r="F32" s="79"/>
      <c r="G32" s="80"/>
    </row>
    <row r="33" s="69" customFormat="1" ht="37" customHeight="1" spans="1:7">
      <c r="A33" s="82" t="s">
        <v>355</v>
      </c>
      <c r="B33" s="83" t="s">
        <v>391</v>
      </c>
      <c r="C33" s="84"/>
      <c r="D33" s="84"/>
      <c r="E33" s="84"/>
      <c r="F33" s="84"/>
      <c r="G33" s="85"/>
    </row>
    <row r="34" s="69" customFormat="1" ht="37" customHeight="1" spans="1:7">
      <c r="A34" s="82"/>
      <c r="B34" s="86"/>
      <c r="C34" s="87"/>
      <c r="D34" s="87"/>
      <c r="E34" s="87"/>
      <c r="F34" s="87"/>
      <c r="G34" s="88"/>
    </row>
    <row r="35" s="69" customFormat="1" ht="37" customHeight="1" spans="1:7">
      <c r="A35" s="82"/>
      <c r="B35" s="89"/>
      <c r="C35" s="90"/>
      <c r="D35" s="90"/>
      <c r="E35" s="90"/>
      <c r="F35" s="90"/>
      <c r="G35" s="91"/>
    </row>
    <row r="36" s="69" customFormat="1" ht="42" customHeight="1" spans="1:7">
      <c r="A36" s="92" t="s">
        <v>357</v>
      </c>
      <c r="B36" s="93" t="s">
        <v>392</v>
      </c>
      <c r="C36" s="77" t="s">
        <v>359</v>
      </c>
      <c r="D36" s="77" t="s">
        <v>360</v>
      </c>
      <c r="E36" s="94" t="s">
        <v>361</v>
      </c>
      <c r="F36" s="95"/>
      <c r="G36" s="96" t="s">
        <v>170</v>
      </c>
    </row>
    <row r="37" s="69" customFormat="1" ht="42" customHeight="1" spans="1:7">
      <c r="A37" s="92"/>
      <c r="B37" s="97" t="s">
        <v>362</v>
      </c>
      <c r="C37" s="98" t="s">
        <v>363</v>
      </c>
      <c r="D37" s="105" t="s">
        <v>391</v>
      </c>
      <c r="E37" s="106" t="s">
        <v>393</v>
      </c>
      <c r="F37" s="106"/>
      <c r="G37" s="107"/>
    </row>
    <row r="38" s="69" customFormat="1" ht="42" customHeight="1" spans="1:7">
      <c r="A38" s="92"/>
      <c r="B38" s="97"/>
      <c r="C38" s="77" t="s">
        <v>368</v>
      </c>
      <c r="D38" s="105" t="s">
        <v>394</v>
      </c>
      <c r="E38" s="108" t="s">
        <v>372</v>
      </c>
      <c r="F38" s="108"/>
      <c r="G38" s="109"/>
    </row>
    <row r="39" s="69" customFormat="1" ht="42" customHeight="1" spans="1:7">
      <c r="A39" s="92"/>
      <c r="B39" s="97"/>
      <c r="C39" s="77" t="s">
        <v>370</v>
      </c>
      <c r="D39" s="105" t="s">
        <v>395</v>
      </c>
      <c r="E39" s="106">
        <v>1</v>
      </c>
      <c r="F39" s="106"/>
      <c r="G39" s="107"/>
    </row>
    <row r="40" s="69" customFormat="1" ht="42" customHeight="1" spans="1:7">
      <c r="A40" s="92"/>
      <c r="B40" s="97"/>
      <c r="C40" s="77" t="s">
        <v>373</v>
      </c>
      <c r="D40" s="105" t="s">
        <v>394</v>
      </c>
      <c r="E40" s="110" t="s">
        <v>372</v>
      </c>
      <c r="F40" s="110"/>
      <c r="G40" s="105"/>
    </row>
    <row r="41" s="69" customFormat="1" ht="42" customHeight="1" spans="1:7">
      <c r="A41" s="92"/>
      <c r="B41" s="97" t="s">
        <v>375</v>
      </c>
      <c r="C41" s="77" t="s">
        <v>376</v>
      </c>
      <c r="D41" s="105"/>
      <c r="E41" s="110"/>
      <c r="F41" s="110"/>
      <c r="G41" s="105"/>
    </row>
    <row r="42" s="69" customFormat="1" ht="42" customHeight="1" spans="1:7">
      <c r="A42" s="92"/>
      <c r="B42" s="97"/>
      <c r="C42" s="77" t="s">
        <v>379</v>
      </c>
      <c r="D42" s="105" t="s">
        <v>396</v>
      </c>
      <c r="E42" s="110" t="s">
        <v>372</v>
      </c>
      <c r="F42" s="110"/>
      <c r="G42" s="105"/>
    </row>
    <row r="43" s="69" customFormat="1" ht="42" customHeight="1" spans="1:7">
      <c r="A43" s="92"/>
      <c r="B43" s="97"/>
      <c r="C43" s="77" t="s">
        <v>382</v>
      </c>
      <c r="D43" s="105"/>
      <c r="E43" s="110"/>
      <c r="F43" s="110"/>
      <c r="G43" s="105"/>
    </row>
    <row r="44" s="69" customFormat="1" ht="42" customHeight="1" spans="1:7">
      <c r="A44" s="92"/>
      <c r="B44" s="97"/>
      <c r="C44" s="77" t="s">
        <v>383</v>
      </c>
      <c r="D44" s="105"/>
      <c r="E44" s="110"/>
      <c r="F44" s="110"/>
      <c r="G44" s="105"/>
    </row>
    <row r="45" s="69" customFormat="1" ht="42" customHeight="1" spans="1:7">
      <c r="A45" s="92"/>
      <c r="B45" s="95" t="s">
        <v>385</v>
      </c>
      <c r="C45" s="77" t="s">
        <v>386</v>
      </c>
      <c r="D45" s="105" t="s">
        <v>387</v>
      </c>
      <c r="E45" s="111" t="s">
        <v>397</v>
      </c>
      <c r="F45" s="111"/>
      <c r="G45" s="112"/>
    </row>
    <row r="46" s="69" customFormat="1" ht="64" customHeight="1" spans="1:7">
      <c r="A46" s="103" t="s">
        <v>389</v>
      </c>
      <c r="B46" s="104"/>
      <c r="C46" s="104"/>
      <c r="D46" s="104"/>
      <c r="E46" s="104"/>
      <c r="F46" s="104"/>
      <c r="G46" s="104"/>
    </row>
    <row r="47" s="69" customFormat="1" ht="42" customHeight="1"/>
    <row r="48" s="69" customFormat="1" ht="42" customHeight="1" spans="1:1">
      <c r="A48" s="69" t="s">
        <v>398</v>
      </c>
    </row>
    <row r="49" s="22" customFormat="1" ht="41" customHeight="1" spans="1:7">
      <c r="A49" s="113" t="s">
        <v>348</v>
      </c>
      <c r="B49" s="114"/>
      <c r="C49" s="114"/>
      <c r="D49" s="114"/>
      <c r="E49" s="114"/>
      <c r="F49" s="114"/>
      <c r="G49" s="114"/>
    </row>
    <row r="50" s="22" customFormat="1" ht="29" customHeight="1" spans="1:7">
      <c r="A50" s="115"/>
      <c r="B50" s="115"/>
      <c r="C50" s="115"/>
      <c r="D50" s="115"/>
      <c r="E50" s="115"/>
      <c r="F50" s="115"/>
      <c r="G50" s="115"/>
    </row>
    <row r="51" s="22" customFormat="1" ht="41" customHeight="1" spans="1:7">
      <c r="A51" s="74" t="s">
        <v>349</v>
      </c>
      <c r="B51" s="75"/>
      <c r="C51" s="76"/>
      <c r="D51" s="74" t="s">
        <v>303</v>
      </c>
      <c r="E51" s="75"/>
      <c r="F51" s="75"/>
      <c r="G51" s="76"/>
    </row>
    <row r="52" ht="41" customHeight="1" spans="1:7">
      <c r="A52" s="77" t="s">
        <v>350</v>
      </c>
      <c r="B52" s="77"/>
      <c r="C52" s="77"/>
      <c r="D52" s="74" t="s">
        <v>152</v>
      </c>
      <c r="E52" s="75"/>
      <c r="F52" s="75"/>
      <c r="G52" s="76"/>
    </row>
    <row r="53" ht="41" customHeight="1" spans="1:7">
      <c r="A53" s="77" t="s">
        <v>351</v>
      </c>
      <c r="B53" s="77"/>
      <c r="C53" s="77"/>
      <c r="D53" s="77" t="s">
        <v>352</v>
      </c>
      <c r="E53" s="78">
        <v>10</v>
      </c>
      <c r="F53" s="79"/>
      <c r="G53" s="80"/>
    </row>
    <row r="54" ht="41" customHeight="1" spans="1:7">
      <c r="A54" s="77"/>
      <c r="B54" s="77"/>
      <c r="C54" s="77"/>
      <c r="D54" s="77" t="s">
        <v>353</v>
      </c>
      <c r="E54" s="78">
        <v>10</v>
      </c>
      <c r="F54" s="79"/>
      <c r="G54" s="80"/>
    </row>
    <row r="55" ht="41" customHeight="1" spans="1:7">
      <c r="A55" s="77"/>
      <c r="B55" s="77"/>
      <c r="C55" s="77"/>
      <c r="D55" s="81" t="s">
        <v>354</v>
      </c>
      <c r="E55" s="78" t="s">
        <v>187</v>
      </c>
      <c r="F55" s="79"/>
      <c r="G55" s="80"/>
    </row>
    <row r="56" ht="54" customHeight="1" spans="1:7">
      <c r="A56" s="82" t="s">
        <v>355</v>
      </c>
      <c r="B56" s="83" t="s">
        <v>399</v>
      </c>
      <c r="C56" s="84"/>
      <c r="D56" s="84"/>
      <c r="E56" s="84"/>
      <c r="F56" s="84"/>
      <c r="G56" s="85"/>
    </row>
    <row r="57" ht="54" customHeight="1" spans="1:7">
      <c r="A57" s="82"/>
      <c r="B57" s="86"/>
      <c r="C57" s="87"/>
      <c r="D57" s="87"/>
      <c r="E57" s="87"/>
      <c r="F57" s="87"/>
      <c r="G57" s="88"/>
    </row>
    <row r="58" ht="54" customHeight="1" spans="1:7">
      <c r="A58" s="82"/>
      <c r="B58" s="89"/>
      <c r="C58" s="90"/>
      <c r="D58" s="90"/>
      <c r="E58" s="90"/>
      <c r="F58" s="90"/>
      <c r="G58" s="91"/>
    </row>
    <row r="59" ht="41" customHeight="1" spans="1:7">
      <c r="A59" s="92" t="s">
        <v>357</v>
      </c>
      <c r="B59" s="116" t="s">
        <v>358</v>
      </c>
      <c r="C59" s="77" t="s">
        <v>359</v>
      </c>
      <c r="D59" s="77" t="s">
        <v>360</v>
      </c>
      <c r="E59" s="94" t="s">
        <v>361</v>
      </c>
      <c r="F59" s="95"/>
      <c r="G59" s="96" t="s">
        <v>170</v>
      </c>
    </row>
    <row r="60" ht="41" customHeight="1" spans="1:7">
      <c r="A60" s="92"/>
      <c r="B60" s="97" t="s">
        <v>362</v>
      </c>
      <c r="C60" s="77" t="s">
        <v>363</v>
      </c>
      <c r="D60" s="99" t="s">
        <v>400</v>
      </c>
      <c r="E60" s="94" t="s">
        <v>401</v>
      </c>
      <c r="F60" s="95"/>
      <c r="G60" s="99"/>
    </row>
    <row r="61" ht="41" customHeight="1" spans="1:7">
      <c r="A61" s="92"/>
      <c r="B61" s="97"/>
      <c r="C61" s="77" t="s">
        <v>368</v>
      </c>
      <c r="D61" s="99" t="s">
        <v>402</v>
      </c>
      <c r="E61" s="101">
        <v>1</v>
      </c>
      <c r="F61" s="95"/>
      <c r="G61" s="99"/>
    </row>
    <row r="62" ht="41" customHeight="1" spans="1:7">
      <c r="A62" s="92"/>
      <c r="B62" s="97"/>
      <c r="C62" s="77" t="s">
        <v>370</v>
      </c>
      <c r="D62" s="99" t="s">
        <v>403</v>
      </c>
      <c r="E62" s="94" t="s">
        <v>372</v>
      </c>
      <c r="F62" s="95"/>
      <c r="G62" s="99"/>
    </row>
    <row r="63" ht="41" customHeight="1" spans="1:7">
      <c r="A63" s="92"/>
      <c r="B63" s="97"/>
      <c r="C63" s="77" t="s">
        <v>373</v>
      </c>
      <c r="D63" s="99" t="s">
        <v>404</v>
      </c>
      <c r="E63" s="94" t="s">
        <v>372</v>
      </c>
      <c r="F63" s="95"/>
      <c r="G63" s="99"/>
    </row>
    <row r="64" ht="41" customHeight="1" spans="1:7">
      <c r="A64" s="92"/>
      <c r="B64" s="97" t="s">
        <v>375</v>
      </c>
      <c r="C64" s="77" t="s">
        <v>376</v>
      </c>
      <c r="D64" s="99" t="s">
        <v>405</v>
      </c>
      <c r="E64" s="94" t="s">
        <v>372</v>
      </c>
      <c r="F64" s="95"/>
      <c r="G64" s="99"/>
    </row>
    <row r="65" ht="41" customHeight="1" spans="1:7">
      <c r="A65" s="92"/>
      <c r="B65" s="97"/>
      <c r="C65" s="77" t="s">
        <v>379</v>
      </c>
      <c r="D65" s="99" t="s">
        <v>406</v>
      </c>
      <c r="E65" s="94" t="s">
        <v>372</v>
      </c>
      <c r="F65" s="95"/>
      <c r="G65" s="99"/>
    </row>
    <row r="66" ht="41" customHeight="1" spans="1:7">
      <c r="A66" s="92"/>
      <c r="B66" s="97"/>
      <c r="C66" s="77" t="s">
        <v>382</v>
      </c>
      <c r="D66" s="99"/>
      <c r="E66" s="94"/>
      <c r="F66" s="95"/>
      <c r="G66" s="99"/>
    </row>
    <row r="67" ht="41" customHeight="1" spans="1:7">
      <c r="A67" s="92"/>
      <c r="B67" s="97"/>
      <c r="C67" s="77" t="s">
        <v>383</v>
      </c>
      <c r="D67" s="99" t="s">
        <v>407</v>
      </c>
      <c r="E67" s="94" t="s">
        <v>372</v>
      </c>
      <c r="F67" s="95"/>
      <c r="G67" s="99"/>
    </row>
    <row r="68" ht="41" customHeight="1" spans="1:7">
      <c r="A68" s="92"/>
      <c r="B68" s="95" t="s">
        <v>385</v>
      </c>
      <c r="C68" s="77" t="s">
        <v>386</v>
      </c>
      <c r="D68" s="99" t="s">
        <v>387</v>
      </c>
      <c r="E68" s="94" t="s">
        <v>408</v>
      </c>
      <c r="F68" s="95"/>
      <c r="G68" s="99"/>
    </row>
    <row r="69" ht="66" customHeight="1" spans="1:7">
      <c r="A69" s="103" t="s">
        <v>389</v>
      </c>
      <c r="B69" s="104"/>
      <c r="C69" s="104"/>
      <c r="D69" s="104"/>
      <c r="E69" s="104"/>
      <c r="F69" s="104"/>
      <c r="G69" s="104"/>
    </row>
    <row r="70" ht="41" customHeight="1" spans="1:1">
      <c r="A70" s="22" t="s">
        <v>39</v>
      </c>
    </row>
    <row r="71" ht="40" customHeight="1" spans="1:7">
      <c r="A71" s="113" t="s">
        <v>348</v>
      </c>
      <c r="B71" s="114"/>
      <c r="C71" s="114"/>
      <c r="D71" s="114"/>
      <c r="E71" s="114"/>
      <c r="F71" s="114"/>
      <c r="G71" s="114"/>
    </row>
    <row r="72" ht="40" customHeight="1" spans="1:7">
      <c r="A72" s="115"/>
      <c r="B72" s="115"/>
      <c r="C72" s="115"/>
      <c r="D72" s="115"/>
      <c r="E72" s="115"/>
      <c r="F72" s="115"/>
      <c r="G72" s="115"/>
    </row>
    <row r="73" ht="40" customHeight="1" spans="1:7">
      <c r="A73" s="74" t="s">
        <v>349</v>
      </c>
      <c r="B73" s="75"/>
      <c r="C73" s="76"/>
      <c r="D73" s="74" t="s">
        <v>409</v>
      </c>
      <c r="E73" s="75"/>
      <c r="F73" s="75"/>
      <c r="G73" s="76"/>
    </row>
    <row r="74" ht="40" customHeight="1" spans="1:7">
      <c r="A74" s="77" t="s">
        <v>350</v>
      </c>
      <c r="B74" s="77"/>
      <c r="C74" s="77"/>
      <c r="D74" s="74" t="s">
        <v>152</v>
      </c>
      <c r="E74" s="75"/>
      <c r="F74" s="75"/>
      <c r="G74" s="76"/>
    </row>
    <row r="75" ht="40" customHeight="1" spans="1:7">
      <c r="A75" s="77" t="s">
        <v>351</v>
      </c>
      <c r="B75" s="77"/>
      <c r="C75" s="77"/>
      <c r="D75" s="77" t="s">
        <v>352</v>
      </c>
      <c r="E75" s="78">
        <v>17</v>
      </c>
      <c r="F75" s="79"/>
      <c r="G75" s="80"/>
    </row>
    <row r="76" ht="40" customHeight="1" spans="1:7">
      <c r="A76" s="77"/>
      <c r="B76" s="77"/>
      <c r="C76" s="77"/>
      <c r="D76" s="77" t="s">
        <v>353</v>
      </c>
      <c r="E76" s="78">
        <f>E75</f>
        <v>17</v>
      </c>
      <c r="F76" s="79"/>
      <c r="G76" s="80"/>
    </row>
    <row r="77" ht="40" customHeight="1" spans="1:7">
      <c r="A77" s="77"/>
      <c r="B77" s="77"/>
      <c r="C77" s="77"/>
      <c r="D77" s="81" t="s">
        <v>354</v>
      </c>
      <c r="E77" s="78" t="s">
        <v>187</v>
      </c>
      <c r="F77" s="79"/>
      <c r="G77" s="80"/>
    </row>
    <row r="78" ht="40" customHeight="1" spans="1:7">
      <c r="A78" s="82" t="s">
        <v>355</v>
      </c>
      <c r="B78" s="83" t="s">
        <v>410</v>
      </c>
      <c r="C78" s="84"/>
      <c r="D78" s="84"/>
      <c r="E78" s="84"/>
      <c r="F78" s="84"/>
      <c r="G78" s="85"/>
    </row>
    <row r="79" ht="40" customHeight="1" spans="1:7">
      <c r="A79" s="82"/>
      <c r="B79" s="86"/>
      <c r="C79" s="87"/>
      <c r="D79" s="87"/>
      <c r="E79" s="87"/>
      <c r="F79" s="87"/>
      <c r="G79" s="88"/>
    </row>
    <row r="80" ht="40" customHeight="1" spans="1:7">
      <c r="A80" s="82"/>
      <c r="B80" s="89"/>
      <c r="C80" s="90"/>
      <c r="D80" s="90"/>
      <c r="E80" s="90"/>
      <c r="F80" s="90"/>
      <c r="G80" s="91"/>
    </row>
    <row r="81" ht="40" customHeight="1" spans="1:7">
      <c r="A81" s="92" t="s">
        <v>357</v>
      </c>
      <c r="B81" s="116" t="s">
        <v>358</v>
      </c>
      <c r="C81" s="77" t="s">
        <v>359</v>
      </c>
      <c r="D81" s="77" t="s">
        <v>360</v>
      </c>
      <c r="E81" s="94" t="s">
        <v>361</v>
      </c>
      <c r="F81" s="95"/>
      <c r="G81" s="96" t="s">
        <v>170</v>
      </c>
    </row>
    <row r="82" ht="40" customHeight="1" spans="1:7">
      <c r="A82" s="92"/>
      <c r="B82" s="97" t="s">
        <v>362</v>
      </c>
      <c r="C82" s="98" t="s">
        <v>363</v>
      </c>
      <c r="D82" s="105" t="s">
        <v>411</v>
      </c>
      <c r="E82" s="106">
        <v>1</v>
      </c>
      <c r="F82" s="106"/>
      <c r="G82" s="107"/>
    </row>
    <row r="83" ht="43" customHeight="1" spans="1:7">
      <c r="A83" s="92"/>
      <c r="B83" s="97"/>
      <c r="C83" s="77" t="s">
        <v>368</v>
      </c>
      <c r="D83" s="105" t="s">
        <v>412</v>
      </c>
      <c r="E83" s="108" t="s">
        <v>372</v>
      </c>
      <c r="F83" s="108"/>
      <c r="G83" s="109"/>
    </row>
    <row r="84" ht="44" customHeight="1" spans="1:7">
      <c r="A84" s="92"/>
      <c r="B84" s="97"/>
      <c r="C84" s="77" t="s">
        <v>370</v>
      </c>
      <c r="D84" s="105" t="s">
        <v>413</v>
      </c>
      <c r="E84" s="106">
        <v>1</v>
      </c>
      <c r="F84" s="106"/>
      <c r="G84" s="107"/>
    </row>
    <row r="85" ht="40" customHeight="1" spans="1:7">
      <c r="A85" s="92"/>
      <c r="B85" s="97"/>
      <c r="C85" s="77" t="s">
        <v>373</v>
      </c>
      <c r="D85" s="105" t="s">
        <v>404</v>
      </c>
      <c r="E85" s="110" t="s">
        <v>372</v>
      </c>
      <c r="F85" s="110"/>
      <c r="G85" s="105"/>
    </row>
    <row r="86" ht="40" customHeight="1" spans="1:7">
      <c r="A86" s="92"/>
      <c r="B86" s="97" t="s">
        <v>375</v>
      </c>
      <c r="C86" s="77" t="s">
        <v>376</v>
      </c>
      <c r="D86" s="105" t="s">
        <v>414</v>
      </c>
      <c r="E86" s="110" t="s">
        <v>372</v>
      </c>
      <c r="F86" s="110"/>
      <c r="G86" s="105"/>
    </row>
    <row r="87" ht="40" customHeight="1" spans="1:7">
      <c r="A87" s="92"/>
      <c r="B87" s="97"/>
      <c r="C87" s="77" t="s">
        <v>379</v>
      </c>
      <c r="D87" s="105" t="s">
        <v>415</v>
      </c>
      <c r="E87" s="110" t="s">
        <v>372</v>
      </c>
      <c r="F87" s="110"/>
      <c r="G87" s="105"/>
    </row>
    <row r="88" ht="40" customHeight="1" spans="1:7">
      <c r="A88" s="92"/>
      <c r="B88" s="97"/>
      <c r="C88" s="77" t="s">
        <v>382</v>
      </c>
      <c r="D88" s="105" t="s">
        <v>416</v>
      </c>
      <c r="E88" s="110" t="s">
        <v>372</v>
      </c>
      <c r="F88" s="110"/>
      <c r="G88" s="105"/>
    </row>
    <row r="89" ht="40" customHeight="1" spans="1:7">
      <c r="A89" s="92"/>
      <c r="B89" s="97"/>
      <c r="C89" s="77" t="s">
        <v>383</v>
      </c>
      <c r="D89" s="105" t="s">
        <v>417</v>
      </c>
      <c r="E89" s="110" t="s">
        <v>372</v>
      </c>
      <c r="F89" s="110"/>
      <c r="G89" s="105"/>
    </row>
    <row r="90" ht="40" customHeight="1" spans="1:7">
      <c r="A90" s="92"/>
      <c r="B90" s="95" t="s">
        <v>385</v>
      </c>
      <c r="C90" s="77" t="s">
        <v>386</v>
      </c>
      <c r="D90" s="105" t="s">
        <v>387</v>
      </c>
      <c r="E90" s="111" t="s">
        <v>418</v>
      </c>
      <c r="F90" s="111"/>
      <c r="G90" s="112"/>
    </row>
    <row r="91" ht="60" customHeight="1" spans="1:7">
      <c r="A91" s="103" t="s">
        <v>389</v>
      </c>
      <c r="B91" s="104"/>
      <c r="C91" s="104"/>
      <c r="D91" s="104"/>
      <c r="E91" s="104"/>
      <c r="F91" s="104"/>
      <c r="G91" s="104"/>
    </row>
    <row r="97" ht="23" customHeight="1" spans="1:1">
      <c r="A97" s="22" t="s">
        <v>39</v>
      </c>
    </row>
    <row r="98" ht="40" customHeight="1" spans="1:7">
      <c r="A98" s="113" t="s">
        <v>348</v>
      </c>
      <c r="B98" s="114"/>
      <c r="C98" s="114"/>
      <c r="D98" s="114"/>
      <c r="E98" s="114"/>
      <c r="F98" s="114"/>
      <c r="G98" s="114"/>
    </row>
    <row r="99" ht="40" customHeight="1" spans="1:7">
      <c r="A99" s="115"/>
      <c r="B99" s="115"/>
      <c r="C99" s="115"/>
      <c r="D99" s="115"/>
      <c r="E99" s="115"/>
      <c r="F99" s="115"/>
      <c r="G99" s="115"/>
    </row>
    <row r="100" ht="40" customHeight="1" spans="1:7">
      <c r="A100" s="74" t="s">
        <v>349</v>
      </c>
      <c r="B100" s="75"/>
      <c r="C100" s="76"/>
      <c r="D100" s="74" t="s">
        <v>306</v>
      </c>
      <c r="E100" s="75"/>
      <c r="F100" s="75"/>
      <c r="G100" s="76"/>
    </row>
    <row r="101" ht="40" customHeight="1" spans="1:7">
      <c r="A101" s="77" t="s">
        <v>350</v>
      </c>
      <c r="B101" s="77"/>
      <c r="C101" s="77"/>
      <c r="D101" s="74" t="s">
        <v>152</v>
      </c>
      <c r="E101" s="75"/>
      <c r="F101" s="75"/>
      <c r="G101" s="76"/>
    </row>
    <row r="102" ht="40" customHeight="1" spans="1:7">
      <c r="A102" s="77" t="s">
        <v>351</v>
      </c>
      <c r="B102" s="77"/>
      <c r="C102" s="77"/>
      <c r="D102" s="77" t="s">
        <v>352</v>
      </c>
      <c r="E102" s="78">
        <v>3.87</v>
      </c>
      <c r="F102" s="79"/>
      <c r="G102" s="80"/>
    </row>
    <row r="103" ht="40" customHeight="1" spans="1:7">
      <c r="A103" s="77"/>
      <c r="B103" s="77"/>
      <c r="C103" s="77"/>
      <c r="D103" s="77" t="s">
        <v>353</v>
      </c>
      <c r="E103" s="78">
        <f>E102</f>
        <v>3.87</v>
      </c>
      <c r="F103" s="79"/>
      <c r="G103" s="80"/>
    </row>
    <row r="104" ht="40" customHeight="1" spans="1:7">
      <c r="A104" s="77"/>
      <c r="B104" s="77"/>
      <c r="C104" s="77"/>
      <c r="D104" s="81" t="s">
        <v>354</v>
      </c>
      <c r="E104" s="78" t="s">
        <v>187</v>
      </c>
      <c r="F104" s="79"/>
      <c r="G104" s="80"/>
    </row>
    <row r="105" ht="40" customHeight="1" spans="1:7">
      <c r="A105" s="82" t="s">
        <v>355</v>
      </c>
      <c r="B105" s="83" t="s">
        <v>419</v>
      </c>
      <c r="C105" s="84"/>
      <c r="D105" s="84"/>
      <c r="E105" s="84"/>
      <c r="F105" s="84"/>
      <c r="G105" s="85"/>
    </row>
    <row r="106" ht="40" customHeight="1" spans="1:7">
      <c r="A106" s="82"/>
      <c r="B106" s="86"/>
      <c r="C106" s="87"/>
      <c r="D106" s="87"/>
      <c r="E106" s="87"/>
      <c r="F106" s="87"/>
      <c r="G106" s="88"/>
    </row>
    <row r="107" ht="40" customHeight="1" spans="1:7">
      <c r="A107" s="82"/>
      <c r="B107" s="89"/>
      <c r="C107" s="90"/>
      <c r="D107" s="90"/>
      <c r="E107" s="90"/>
      <c r="F107" s="90"/>
      <c r="G107" s="91"/>
    </row>
    <row r="108" ht="40" customHeight="1" spans="1:7">
      <c r="A108" s="92" t="s">
        <v>357</v>
      </c>
      <c r="B108" s="116" t="s">
        <v>358</v>
      </c>
      <c r="C108" s="77" t="s">
        <v>359</v>
      </c>
      <c r="D108" s="77" t="s">
        <v>360</v>
      </c>
      <c r="E108" s="94" t="s">
        <v>361</v>
      </c>
      <c r="F108" s="95"/>
      <c r="G108" s="96" t="s">
        <v>170</v>
      </c>
    </row>
    <row r="109" ht="40" customHeight="1" spans="1:7">
      <c r="A109" s="92"/>
      <c r="B109" s="97" t="s">
        <v>362</v>
      </c>
      <c r="C109" s="77" t="s">
        <v>363</v>
      </c>
      <c r="D109" s="99" t="s">
        <v>420</v>
      </c>
      <c r="E109" s="94" t="s">
        <v>421</v>
      </c>
      <c r="F109" s="95"/>
      <c r="G109" s="99"/>
    </row>
    <row r="110" ht="40" customHeight="1" spans="1:7">
      <c r="A110" s="92"/>
      <c r="B110" s="97"/>
      <c r="C110" s="77" t="s">
        <v>368</v>
      </c>
      <c r="D110" s="99" t="s">
        <v>422</v>
      </c>
      <c r="E110" s="101" t="s">
        <v>372</v>
      </c>
      <c r="F110" s="95"/>
      <c r="G110" s="99"/>
    </row>
    <row r="111" ht="40" customHeight="1" spans="1:7">
      <c r="A111" s="92"/>
      <c r="B111" s="97"/>
      <c r="C111" s="77" t="s">
        <v>370</v>
      </c>
      <c r="D111" s="99" t="s">
        <v>423</v>
      </c>
      <c r="E111" s="94" t="s">
        <v>372</v>
      </c>
      <c r="F111" s="95"/>
      <c r="G111" s="99"/>
    </row>
    <row r="112" ht="40" customHeight="1" spans="1:7">
      <c r="A112" s="92"/>
      <c r="B112" s="97"/>
      <c r="C112" s="77" t="s">
        <v>373</v>
      </c>
      <c r="D112" s="99" t="s">
        <v>420</v>
      </c>
      <c r="E112" s="94" t="s">
        <v>421</v>
      </c>
      <c r="F112" s="95"/>
      <c r="G112" s="99"/>
    </row>
    <row r="113" ht="40" customHeight="1" spans="1:7">
      <c r="A113" s="92"/>
      <c r="B113" s="97" t="s">
        <v>375</v>
      </c>
      <c r="C113" s="77" t="s">
        <v>376</v>
      </c>
      <c r="D113" s="99"/>
      <c r="E113" s="94"/>
      <c r="F113" s="95"/>
      <c r="G113" s="99"/>
    </row>
    <row r="114" ht="40" customHeight="1" spans="1:7">
      <c r="A114" s="92"/>
      <c r="B114" s="97"/>
      <c r="C114" s="77" t="s">
        <v>379</v>
      </c>
      <c r="D114" s="99" t="s">
        <v>424</v>
      </c>
      <c r="E114" s="94" t="s">
        <v>372</v>
      </c>
      <c r="F114" s="95"/>
      <c r="G114" s="99"/>
    </row>
    <row r="115" ht="40" customHeight="1" spans="1:7">
      <c r="A115" s="92"/>
      <c r="B115" s="97"/>
      <c r="C115" s="77" t="s">
        <v>382</v>
      </c>
      <c r="D115" s="99"/>
      <c r="E115" s="94"/>
      <c r="F115" s="95"/>
      <c r="G115" s="99"/>
    </row>
    <row r="116" ht="40" customHeight="1" spans="1:7">
      <c r="A116" s="92"/>
      <c r="B116" s="97"/>
      <c r="C116" s="77" t="s">
        <v>383</v>
      </c>
      <c r="D116" s="99"/>
      <c r="E116" s="94"/>
      <c r="F116" s="95"/>
      <c r="G116" s="99"/>
    </row>
    <row r="117" ht="40" customHeight="1" spans="1:7">
      <c r="A117" s="92"/>
      <c r="B117" s="95" t="s">
        <v>385</v>
      </c>
      <c r="C117" s="77" t="s">
        <v>386</v>
      </c>
      <c r="D117" s="99" t="s">
        <v>387</v>
      </c>
      <c r="E117" s="94" t="s">
        <v>408</v>
      </c>
      <c r="F117" s="95"/>
      <c r="G117" s="99"/>
    </row>
    <row r="118" ht="64" customHeight="1" spans="1:7">
      <c r="A118" s="103" t="s">
        <v>389</v>
      </c>
      <c r="B118" s="104"/>
      <c r="C118" s="104"/>
      <c r="D118" s="104"/>
      <c r="E118" s="104"/>
      <c r="F118" s="104"/>
      <c r="G118" s="104"/>
    </row>
    <row r="119" ht="15" customHeight="1"/>
    <row r="123" ht="25" customHeight="1" spans="1:1">
      <c r="A123" s="22" t="s">
        <v>39</v>
      </c>
    </row>
    <row r="124" ht="40" customHeight="1" spans="1:7">
      <c r="A124" s="70" t="s">
        <v>348</v>
      </c>
      <c r="B124" s="71"/>
      <c r="C124" s="71"/>
      <c r="D124" s="72"/>
      <c r="E124" s="72"/>
      <c r="F124" s="72"/>
      <c r="G124" s="72"/>
    </row>
    <row r="125" ht="40" customHeight="1" spans="1:7">
      <c r="A125" s="73"/>
      <c r="B125" s="73"/>
      <c r="C125" s="73"/>
      <c r="D125" s="73"/>
      <c r="E125" s="73"/>
      <c r="F125" s="73"/>
      <c r="G125" s="73"/>
    </row>
    <row r="126" ht="40" customHeight="1" spans="1:7">
      <c r="A126" s="74" t="s">
        <v>349</v>
      </c>
      <c r="B126" s="75"/>
      <c r="C126" s="76"/>
      <c r="D126" s="74" t="s">
        <v>307</v>
      </c>
      <c r="E126" s="75"/>
      <c r="F126" s="75"/>
      <c r="G126" s="76"/>
    </row>
    <row r="127" ht="40" customHeight="1" spans="1:7">
      <c r="A127" s="77" t="s">
        <v>350</v>
      </c>
      <c r="B127" s="77"/>
      <c r="C127" s="77"/>
      <c r="D127" s="74" t="s">
        <v>152</v>
      </c>
      <c r="E127" s="75"/>
      <c r="F127" s="75"/>
      <c r="G127" s="76"/>
    </row>
    <row r="128" ht="40" customHeight="1" spans="1:7">
      <c r="A128" s="77" t="s">
        <v>351</v>
      </c>
      <c r="B128" s="77"/>
      <c r="C128" s="77"/>
      <c r="D128" s="77" t="s">
        <v>352</v>
      </c>
      <c r="E128" s="78">
        <v>6</v>
      </c>
      <c r="F128" s="79"/>
      <c r="G128" s="80"/>
    </row>
    <row r="129" ht="40" customHeight="1" spans="1:7">
      <c r="A129" s="77"/>
      <c r="B129" s="77"/>
      <c r="C129" s="77"/>
      <c r="D129" s="77" t="s">
        <v>353</v>
      </c>
      <c r="E129" s="78">
        <f>E128</f>
        <v>6</v>
      </c>
      <c r="F129" s="79"/>
      <c r="G129" s="80"/>
    </row>
    <row r="130" ht="40" customHeight="1" spans="1:7">
      <c r="A130" s="77"/>
      <c r="B130" s="77"/>
      <c r="C130" s="77"/>
      <c r="D130" s="81" t="s">
        <v>354</v>
      </c>
      <c r="E130" s="78" t="s">
        <v>187</v>
      </c>
      <c r="F130" s="79"/>
      <c r="G130" s="80"/>
    </row>
    <row r="131" ht="40" customHeight="1" spans="1:7">
      <c r="A131" s="82" t="s">
        <v>355</v>
      </c>
      <c r="B131" s="83" t="s">
        <v>425</v>
      </c>
      <c r="C131" s="84"/>
      <c r="D131" s="84"/>
      <c r="E131" s="84"/>
      <c r="F131" s="84"/>
      <c r="G131" s="85"/>
    </row>
    <row r="132" ht="40" customHeight="1" spans="1:7">
      <c r="A132" s="82"/>
      <c r="B132" s="86"/>
      <c r="C132" s="87"/>
      <c r="D132" s="87"/>
      <c r="E132" s="87"/>
      <c r="F132" s="87"/>
      <c r="G132" s="88"/>
    </row>
    <row r="133" ht="40" customHeight="1" spans="1:7">
      <c r="A133" s="82"/>
      <c r="B133" s="89"/>
      <c r="C133" s="90"/>
      <c r="D133" s="90"/>
      <c r="E133" s="90"/>
      <c r="F133" s="90"/>
      <c r="G133" s="91"/>
    </row>
    <row r="134" ht="40" customHeight="1" spans="1:7">
      <c r="A134" s="92" t="s">
        <v>357</v>
      </c>
      <c r="B134" s="93" t="s">
        <v>392</v>
      </c>
      <c r="C134" s="77" t="s">
        <v>359</v>
      </c>
      <c r="D134" s="77" t="s">
        <v>360</v>
      </c>
      <c r="E134" s="94" t="s">
        <v>361</v>
      </c>
      <c r="F134" s="95"/>
      <c r="G134" s="96" t="s">
        <v>170</v>
      </c>
    </row>
    <row r="135" ht="40" customHeight="1" spans="1:7">
      <c r="A135" s="92"/>
      <c r="B135" s="97" t="s">
        <v>362</v>
      </c>
      <c r="C135" s="98" t="s">
        <v>363</v>
      </c>
      <c r="D135" s="99" t="s">
        <v>426</v>
      </c>
      <c r="E135" s="94" t="s">
        <v>401</v>
      </c>
      <c r="F135" s="95"/>
      <c r="G135" s="99"/>
    </row>
    <row r="136" ht="40" customHeight="1" spans="1:7">
      <c r="A136" s="92"/>
      <c r="B136" s="97"/>
      <c r="C136" s="117"/>
      <c r="D136" s="99" t="s">
        <v>427</v>
      </c>
      <c r="E136" s="118">
        <v>1</v>
      </c>
      <c r="F136" s="77"/>
      <c r="G136" s="99"/>
    </row>
    <row r="137" ht="40" customHeight="1" spans="1:7">
      <c r="A137" s="92"/>
      <c r="B137" s="97"/>
      <c r="C137" s="77" t="s">
        <v>368</v>
      </c>
      <c r="D137" s="99" t="s">
        <v>428</v>
      </c>
      <c r="E137" s="118">
        <v>1</v>
      </c>
      <c r="F137" s="118"/>
      <c r="G137" s="119"/>
    </row>
    <row r="138" ht="40" customHeight="1" spans="1:7">
      <c r="A138" s="92"/>
      <c r="B138" s="97"/>
      <c r="C138" s="77" t="s">
        <v>370</v>
      </c>
      <c r="D138" s="99" t="s">
        <v>429</v>
      </c>
      <c r="E138" s="77" t="s">
        <v>372</v>
      </c>
      <c r="F138" s="77"/>
      <c r="G138" s="119"/>
    </row>
    <row r="139" ht="40" customHeight="1" spans="1:7">
      <c r="A139" s="92"/>
      <c r="B139" s="97"/>
      <c r="C139" s="77" t="s">
        <v>373</v>
      </c>
      <c r="D139" s="99" t="s">
        <v>404</v>
      </c>
      <c r="E139" s="94" t="s">
        <v>372</v>
      </c>
      <c r="F139" s="95"/>
      <c r="G139" s="99"/>
    </row>
    <row r="140" ht="40" customHeight="1" spans="1:7">
      <c r="A140" s="92"/>
      <c r="B140" s="97" t="s">
        <v>375</v>
      </c>
      <c r="C140" s="77" t="s">
        <v>376</v>
      </c>
      <c r="D140" s="99" t="s">
        <v>430</v>
      </c>
      <c r="E140" s="94" t="s">
        <v>372</v>
      </c>
      <c r="F140" s="95"/>
      <c r="G140" s="99"/>
    </row>
    <row r="141" ht="40" customHeight="1" spans="1:7">
      <c r="A141" s="92"/>
      <c r="B141" s="97"/>
      <c r="C141" s="77" t="s">
        <v>379</v>
      </c>
      <c r="D141" s="99" t="s">
        <v>431</v>
      </c>
      <c r="E141" s="94" t="s">
        <v>372</v>
      </c>
      <c r="F141" s="95"/>
      <c r="G141" s="99"/>
    </row>
    <row r="142" ht="40" customHeight="1" spans="1:7">
      <c r="A142" s="92"/>
      <c r="B142" s="97"/>
      <c r="C142" s="77" t="s">
        <v>382</v>
      </c>
      <c r="D142" s="99" t="s">
        <v>432</v>
      </c>
      <c r="E142" s="94" t="s">
        <v>372</v>
      </c>
      <c r="F142" s="95"/>
      <c r="G142" s="99"/>
    </row>
    <row r="143" ht="40" customHeight="1" spans="1:7">
      <c r="A143" s="92"/>
      <c r="B143" s="97"/>
      <c r="C143" s="77" t="s">
        <v>383</v>
      </c>
      <c r="D143" s="99" t="s">
        <v>433</v>
      </c>
      <c r="E143" s="94" t="s">
        <v>372</v>
      </c>
      <c r="F143" s="95"/>
      <c r="G143" s="99"/>
    </row>
    <row r="144" ht="40" customHeight="1" spans="1:7">
      <c r="A144" s="92"/>
      <c r="B144" s="95" t="s">
        <v>385</v>
      </c>
      <c r="C144" s="77" t="s">
        <v>386</v>
      </c>
      <c r="D144" s="99" t="s">
        <v>387</v>
      </c>
      <c r="E144" s="94" t="s">
        <v>408</v>
      </c>
      <c r="F144" s="95"/>
      <c r="G144" s="99"/>
    </row>
    <row r="145" ht="62" customHeight="1" spans="1:7">
      <c r="A145" s="103" t="s">
        <v>389</v>
      </c>
      <c r="B145" s="104"/>
      <c r="C145" s="104"/>
      <c r="D145" s="104"/>
      <c r="E145" s="104"/>
      <c r="F145" s="104"/>
      <c r="G145" s="104"/>
    </row>
    <row r="146" ht="31" customHeight="1" spans="1:7">
      <c r="A146" s="69"/>
      <c r="B146" s="69"/>
      <c r="C146" s="69"/>
      <c r="D146" s="69"/>
      <c r="E146" s="69"/>
      <c r="F146" s="69"/>
      <c r="G146" s="69"/>
    </row>
    <row r="147" ht="29" customHeight="1" spans="1:1">
      <c r="A147" s="22" t="s">
        <v>39</v>
      </c>
    </row>
    <row r="148" ht="29" customHeight="1" spans="1:7">
      <c r="A148" s="120" t="s">
        <v>44</v>
      </c>
      <c r="B148" s="120"/>
      <c r="C148" s="120"/>
      <c r="D148" s="120"/>
      <c r="E148" s="120"/>
      <c r="F148" s="120"/>
      <c r="G148" s="120"/>
    </row>
    <row r="149" ht="40" customHeight="1" spans="1:7">
      <c r="A149" s="121"/>
      <c r="B149" s="121"/>
      <c r="C149" s="121"/>
      <c r="D149" s="121"/>
      <c r="E149" s="121"/>
      <c r="F149" s="121"/>
      <c r="G149" s="121"/>
    </row>
    <row r="150" ht="40" customHeight="1" spans="1:7">
      <c r="A150" s="122" t="s">
        <v>349</v>
      </c>
      <c r="B150" s="122"/>
      <c r="C150" s="122"/>
      <c r="D150" s="123" t="s">
        <v>434</v>
      </c>
      <c r="E150" s="123"/>
      <c r="F150" s="75"/>
      <c r="G150" s="124"/>
    </row>
    <row r="151" ht="40" customHeight="1" spans="1:7">
      <c r="A151" s="77" t="s">
        <v>350</v>
      </c>
      <c r="B151" s="77"/>
      <c r="C151" s="77"/>
      <c r="D151" s="122" t="s">
        <v>152</v>
      </c>
      <c r="E151" s="122"/>
      <c r="F151" s="77" t="s">
        <v>435</v>
      </c>
      <c r="G151" s="125" t="s">
        <v>436</v>
      </c>
    </row>
    <row r="152" ht="40" customHeight="1" spans="1:7">
      <c r="A152" s="77" t="s">
        <v>351</v>
      </c>
      <c r="B152" s="77"/>
      <c r="C152" s="77"/>
      <c r="D152" s="126" t="s">
        <v>437</v>
      </c>
      <c r="E152" s="127"/>
      <c r="F152" s="94" t="s">
        <v>438</v>
      </c>
      <c r="G152" s="95"/>
    </row>
    <row r="153" ht="40" customHeight="1" spans="1:7">
      <c r="A153" s="77"/>
      <c r="B153" s="77"/>
      <c r="C153" s="77"/>
      <c r="D153" s="128" t="s">
        <v>439</v>
      </c>
      <c r="E153" s="129"/>
      <c r="F153" s="94" t="s">
        <v>438</v>
      </c>
      <c r="G153" s="95"/>
    </row>
    <row r="154" ht="40" customHeight="1" spans="1:7">
      <c r="A154" s="77"/>
      <c r="B154" s="77"/>
      <c r="C154" s="77"/>
      <c r="D154" s="130" t="s">
        <v>354</v>
      </c>
      <c r="E154" s="130"/>
      <c r="F154" s="131"/>
      <c r="G154" s="131"/>
    </row>
    <row r="155" ht="40" customHeight="1" spans="1:7">
      <c r="A155" s="82"/>
      <c r="B155" s="132" t="s">
        <v>440</v>
      </c>
      <c r="C155" s="133"/>
      <c r="D155" s="133"/>
      <c r="E155" s="133"/>
      <c r="F155" s="133"/>
      <c r="G155" s="134"/>
    </row>
    <row r="156" ht="40" customHeight="1" spans="1:7">
      <c r="A156" s="82"/>
      <c r="B156" s="89"/>
      <c r="C156" s="90"/>
      <c r="D156" s="90"/>
      <c r="E156" s="90"/>
      <c r="F156" s="90"/>
      <c r="G156" s="135"/>
    </row>
    <row r="157" ht="40" customHeight="1" spans="1:7">
      <c r="A157" s="92" t="s">
        <v>357</v>
      </c>
      <c r="B157" s="136" t="s">
        <v>358</v>
      </c>
      <c r="C157" s="77" t="s">
        <v>359</v>
      </c>
      <c r="D157" s="94" t="s">
        <v>360</v>
      </c>
      <c r="E157" s="77" t="s">
        <v>361</v>
      </c>
      <c r="F157" s="96" t="s">
        <v>361</v>
      </c>
      <c r="G157" s="96" t="s">
        <v>170</v>
      </c>
    </row>
    <row r="158" ht="40" customHeight="1" spans="1:7">
      <c r="A158" s="92"/>
      <c r="B158" s="122" t="s">
        <v>362</v>
      </c>
      <c r="C158" s="77" t="s">
        <v>363</v>
      </c>
      <c r="D158" s="137" t="s">
        <v>441</v>
      </c>
      <c r="E158" s="138">
        <v>1</v>
      </c>
      <c r="F158" s="139">
        <v>1</v>
      </c>
      <c r="G158" s="99"/>
    </row>
    <row r="159" ht="40" customHeight="1" spans="1:7">
      <c r="A159" s="92"/>
      <c r="B159" s="122"/>
      <c r="C159" s="77" t="s">
        <v>368</v>
      </c>
      <c r="D159" s="137" t="s">
        <v>442</v>
      </c>
      <c r="E159" s="140" t="s">
        <v>443</v>
      </c>
      <c r="F159" s="99" t="s">
        <v>443</v>
      </c>
      <c r="G159" s="99"/>
    </row>
    <row r="160" ht="40" customHeight="1" spans="1:7">
      <c r="A160" s="92"/>
      <c r="B160" s="122"/>
      <c r="C160" s="77" t="s">
        <v>370</v>
      </c>
      <c r="D160" s="137" t="s">
        <v>444</v>
      </c>
      <c r="E160" s="140" t="s">
        <v>445</v>
      </c>
      <c r="F160" s="99" t="s">
        <v>445</v>
      </c>
      <c r="G160" s="99"/>
    </row>
    <row r="161" ht="40" customHeight="1" spans="1:7">
      <c r="A161" s="92"/>
      <c r="B161" s="122"/>
      <c r="C161" s="77" t="s">
        <v>373</v>
      </c>
      <c r="D161" s="137" t="s">
        <v>446</v>
      </c>
      <c r="E161" s="140" t="s">
        <v>447</v>
      </c>
      <c r="F161" s="99" t="s">
        <v>447</v>
      </c>
      <c r="G161" s="99"/>
    </row>
    <row r="162" ht="40" customHeight="1" spans="1:7">
      <c r="A162" s="92"/>
      <c r="B162" s="122" t="s">
        <v>375</v>
      </c>
      <c r="C162" s="77" t="s">
        <v>376</v>
      </c>
      <c r="D162" s="137" t="s">
        <v>448</v>
      </c>
      <c r="E162" s="140" t="s">
        <v>448</v>
      </c>
      <c r="F162" s="99" t="s">
        <v>448</v>
      </c>
      <c r="G162" s="99"/>
    </row>
    <row r="163" ht="40" customHeight="1" spans="1:7">
      <c r="A163" s="92"/>
      <c r="B163" s="122"/>
      <c r="C163" s="77" t="s">
        <v>379</v>
      </c>
      <c r="D163" s="137" t="s">
        <v>449</v>
      </c>
      <c r="E163" s="140" t="s">
        <v>447</v>
      </c>
      <c r="F163" s="99" t="s">
        <v>447</v>
      </c>
      <c r="G163" s="99"/>
    </row>
    <row r="164" ht="40" customHeight="1" spans="1:7">
      <c r="A164" s="92"/>
      <c r="B164" s="122"/>
      <c r="C164" s="77" t="s">
        <v>382</v>
      </c>
      <c r="D164" s="137" t="s">
        <v>448</v>
      </c>
      <c r="E164" s="140" t="s">
        <v>448</v>
      </c>
      <c r="F164" s="99" t="s">
        <v>448</v>
      </c>
      <c r="G164" s="99"/>
    </row>
    <row r="165" ht="40" customHeight="1" spans="1:7">
      <c r="A165" s="92"/>
      <c r="B165" s="122"/>
      <c r="C165" s="77" t="s">
        <v>383</v>
      </c>
      <c r="D165" s="137" t="s">
        <v>444</v>
      </c>
      <c r="E165" s="140" t="s">
        <v>450</v>
      </c>
      <c r="F165" s="99" t="s">
        <v>450</v>
      </c>
      <c r="G165" s="99"/>
    </row>
    <row r="166" ht="40" customHeight="1" spans="1:7">
      <c r="A166" s="92"/>
      <c r="B166" s="77" t="s">
        <v>385</v>
      </c>
      <c r="C166" s="77" t="s">
        <v>386</v>
      </c>
      <c r="D166" s="137" t="s">
        <v>451</v>
      </c>
      <c r="E166" s="140" t="s">
        <v>443</v>
      </c>
      <c r="F166" s="99" t="s">
        <v>443</v>
      </c>
      <c r="G166" s="99"/>
    </row>
    <row r="167" ht="69" customHeight="1" spans="1:7">
      <c r="A167" s="141" t="s">
        <v>452</v>
      </c>
      <c r="B167" s="141"/>
      <c r="C167" s="141"/>
      <c r="D167" s="141"/>
      <c r="E167" s="141"/>
      <c r="F167" s="141"/>
      <c r="G167" s="141"/>
    </row>
    <row r="168" ht="25" customHeight="1"/>
    <row r="175" ht="23" customHeight="1" spans="1:1">
      <c r="A175" s="22" t="s">
        <v>39</v>
      </c>
    </row>
    <row r="176" ht="31.5" spans="1:7">
      <c r="A176" s="120" t="s">
        <v>44</v>
      </c>
      <c r="B176" s="120"/>
      <c r="C176" s="120"/>
      <c r="D176" s="120"/>
      <c r="E176" s="120"/>
      <c r="F176" s="120"/>
      <c r="G176" s="120"/>
    </row>
    <row r="177" ht="15" spans="1:7">
      <c r="A177" s="121"/>
      <c r="B177" s="121"/>
      <c r="C177" s="121"/>
      <c r="D177" s="121"/>
      <c r="E177" s="121"/>
      <c r="F177" s="121"/>
      <c r="G177" s="121"/>
    </row>
    <row r="178" ht="40" customHeight="1" spans="1:7">
      <c r="A178" s="122" t="s">
        <v>349</v>
      </c>
      <c r="B178" s="122"/>
      <c r="C178" s="122"/>
      <c r="D178" s="123" t="s">
        <v>453</v>
      </c>
      <c r="E178" s="123"/>
      <c r="F178" s="75"/>
      <c r="G178" s="124"/>
    </row>
    <row r="179" ht="40" customHeight="1" spans="1:7">
      <c r="A179" s="77" t="s">
        <v>350</v>
      </c>
      <c r="B179" s="77"/>
      <c r="C179" s="77"/>
      <c r="D179" s="142" t="s">
        <v>152</v>
      </c>
      <c r="E179" s="142"/>
      <c r="F179" s="143" t="s">
        <v>435</v>
      </c>
      <c r="G179" s="144" t="s">
        <v>339</v>
      </c>
    </row>
    <row r="180" ht="40" customHeight="1" spans="1:7">
      <c r="A180" s="77" t="s">
        <v>351</v>
      </c>
      <c r="B180" s="77"/>
      <c r="C180" s="77"/>
      <c r="D180" s="99" t="s">
        <v>352</v>
      </c>
      <c r="E180" s="99"/>
      <c r="F180" s="145">
        <v>5</v>
      </c>
      <c r="G180" s="145"/>
    </row>
    <row r="181" ht="40" customHeight="1" spans="1:7">
      <c r="A181" s="77"/>
      <c r="B181" s="77"/>
      <c r="C181" s="77"/>
      <c r="D181" s="99" t="s">
        <v>353</v>
      </c>
      <c r="E181" s="99"/>
      <c r="F181" s="145">
        <v>5</v>
      </c>
      <c r="G181" s="145"/>
    </row>
    <row r="182" ht="40" customHeight="1" spans="1:7">
      <c r="A182" s="77"/>
      <c r="B182" s="77"/>
      <c r="C182" s="77"/>
      <c r="D182" s="130" t="s">
        <v>354</v>
      </c>
      <c r="E182" s="130"/>
      <c r="F182" s="131"/>
      <c r="G182" s="131"/>
    </row>
    <row r="183" ht="40" customHeight="1" spans="1:7">
      <c r="A183" s="146" t="s">
        <v>355</v>
      </c>
      <c r="B183" s="147" t="s">
        <v>454</v>
      </c>
      <c r="C183" s="115"/>
      <c r="D183" s="115"/>
      <c r="E183" s="115"/>
      <c r="F183" s="115"/>
      <c r="G183" s="148"/>
    </row>
    <row r="184" ht="40" customHeight="1" spans="1:7">
      <c r="A184" s="82"/>
      <c r="B184" s="147"/>
      <c r="C184" s="115"/>
      <c r="D184" s="115"/>
      <c r="E184" s="115"/>
      <c r="F184" s="115"/>
      <c r="G184" s="148"/>
    </row>
    <row r="185" ht="40" customHeight="1" spans="1:7">
      <c r="A185" s="82"/>
      <c r="B185" s="89"/>
      <c r="C185" s="90"/>
      <c r="D185" s="90"/>
      <c r="E185" s="90"/>
      <c r="F185" s="90"/>
      <c r="G185" s="135"/>
    </row>
    <row r="186" ht="40" customHeight="1" spans="1:7">
      <c r="A186" s="92" t="s">
        <v>357</v>
      </c>
      <c r="B186" s="136" t="s">
        <v>358</v>
      </c>
      <c r="C186" s="77" t="s">
        <v>359</v>
      </c>
      <c r="D186" s="94" t="s">
        <v>360</v>
      </c>
      <c r="E186" s="77" t="s">
        <v>361</v>
      </c>
      <c r="F186" s="96" t="s">
        <v>361</v>
      </c>
      <c r="G186" s="96" t="s">
        <v>170</v>
      </c>
    </row>
    <row r="187" ht="40" customHeight="1" spans="1:7">
      <c r="A187" s="92"/>
      <c r="B187" s="122" t="s">
        <v>362</v>
      </c>
      <c r="C187" s="77" t="s">
        <v>363</v>
      </c>
      <c r="D187" s="137" t="s">
        <v>453</v>
      </c>
      <c r="E187" s="95" t="s">
        <v>455</v>
      </c>
      <c r="F187" s="99"/>
      <c r="G187" s="99"/>
    </row>
    <row r="188" ht="40" customHeight="1" spans="1:7">
      <c r="A188" s="92"/>
      <c r="B188" s="122"/>
      <c r="C188" s="77" t="s">
        <v>368</v>
      </c>
      <c r="D188" s="137" t="s">
        <v>456</v>
      </c>
      <c r="E188" s="95" t="s">
        <v>372</v>
      </c>
      <c r="F188" s="99"/>
      <c r="G188" s="99"/>
    </row>
    <row r="189" ht="40" customHeight="1" spans="1:7">
      <c r="A189" s="92"/>
      <c r="B189" s="122"/>
      <c r="C189" s="77" t="s">
        <v>370</v>
      </c>
      <c r="D189" s="137" t="s">
        <v>453</v>
      </c>
      <c r="E189" s="95" t="s">
        <v>457</v>
      </c>
      <c r="F189" s="99"/>
      <c r="G189" s="99"/>
    </row>
    <row r="190" ht="40" customHeight="1" spans="1:7">
      <c r="A190" s="92"/>
      <c r="B190" s="122"/>
      <c r="C190" s="77" t="s">
        <v>373</v>
      </c>
      <c r="D190" s="137"/>
      <c r="E190" s="95"/>
      <c r="F190" s="99"/>
      <c r="G190" s="99"/>
    </row>
    <row r="191" ht="40" customHeight="1" spans="1:7">
      <c r="A191" s="92"/>
      <c r="B191" s="122" t="s">
        <v>375</v>
      </c>
      <c r="C191" s="77" t="s">
        <v>376</v>
      </c>
      <c r="D191" s="137" t="s">
        <v>458</v>
      </c>
      <c r="E191" s="95" t="s">
        <v>372</v>
      </c>
      <c r="F191" s="99"/>
      <c r="G191" s="99"/>
    </row>
    <row r="192" ht="40" customHeight="1" spans="1:7">
      <c r="A192" s="92"/>
      <c r="B192" s="122"/>
      <c r="C192" s="77" t="s">
        <v>379</v>
      </c>
      <c r="D192" s="137"/>
      <c r="E192" s="95"/>
      <c r="F192" s="99"/>
      <c r="G192" s="99"/>
    </row>
    <row r="193" ht="40" customHeight="1" spans="1:7">
      <c r="A193" s="92"/>
      <c r="B193" s="122"/>
      <c r="C193" s="77" t="s">
        <v>382</v>
      </c>
      <c r="D193" s="137"/>
      <c r="E193" s="95"/>
      <c r="F193" s="99"/>
      <c r="G193" s="99"/>
    </row>
    <row r="194" ht="40" customHeight="1" spans="1:7">
      <c r="A194" s="92"/>
      <c r="B194" s="122"/>
      <c r="C194" s="77" t="s">
        <v>383</v>
      </c>
      <c r="D194" s="137"/>
      <c r="E194" s="95"/>
      <c r="F194" s="99"/>
      <c r="G194" s="99"/>
    </row>
    <row r="195" ht="40" customHeight="1" spans="1:7">
      <c r="A195" s="92"/>
      <c r="B195" s="77" t="s">
        <v>385</v>
      </c>
      <c r="C195" s="77" t="s">
        <v>386</v>
      </c>
      <c r="D195" s="77" t="s">
        <v>459</v>
      </c>
      <c r="E195" s="95" t="s">
        <v>388</v>
      </c>
      <c r="F195" s="99"/>
      <c r="G195" s="99"/>
    </row>
    <row r="196" ht="50" customHeight="1" spans="1:7">
      <c r="A196" s="141" t="s">
        <v>460</v>
      </c>
      <c r="B196" s="141"/>
      <c r="C196" s="141"/>
      <c r="D196" s="141"/>
      <c r="E196" s="141"/>
      <c r="F196" s="141"/>
      <c r="G196" s="141"/>
    </row>
    <row r="197" ht="20.25" spans="1:7">
      <c r="A197" s="104" t="s">
        <v>461</v>
      </c>
      <c r="B197" s="104"/>
      <c r="C197" s="69"/>
      <c r="D197" s="69"/>
      <c r="E197" s="69"/>
      <c r="F197" s="69"/>
      <c r="G197" s="69"/>
    </row>
    <row r="205" ht="18" customHeight="1" spans="1:1">
      <c r="A205" s="22" t="s">
        <v>39</v>
      </c>
    </row>
    <row r="206" ht="28" customHeight="1" spans="1:7">
      <c r="A206" s="120" t="s">
        <v>44</v>
      </c>
      <c r="B206" s="120"/>
      <c r="C206" s="120"/>
      <c r="D206" s="120"/>
      <c r="E206" s="120"/>
      <c r="F206" s="120"/>
      <c r="G206" s="120"/>
    </row>
    <row r="207" ht="15" spans="1:7">
      <c r="A207" s="121"/>
      <c r="B207" s="121"/>
      <c r="C207" s="121"/>
      <c r="D207" s="121"/>
      <c r="E207" s="121"/>
      <c r="F207" s="121"/>
      <c r="G207" s="121"/>
    </row>
    <row r="208" ht="40" customHeight="1" spans="1:7">
      <c r="A208" s="122" t="s">
        <v>349</v>
      </c>
      <c r="B208" s="122"/>
      <c r="C208" s="122"/>
      <c r="D208" s="123" t="s">
        <v>462</v>
      </c>
      <c r="E208" s="123"/>
      <c r="F208" s="75"/>
      <c r="G208" s="124"/>
    </row>
    <row r="209" ht="40" customHeight="1" spans="1:7">
      <c r="A209" s="77" t="s">
        <v>350</v>
      </c>
      <c r="B209" s="77"/>
      <c r="C209" s="77"/>
      <c r="D209" s="122" t="s">
        <v>152</v>
      </c>
      <c r="E209" s="122"/>
      <c r="F209" s="143" t="s">
        <v>435</v>
      </c>
      <c r="G209" s="142" t="s">
        <v>339</v>
      </c>
    </row>
    <row r="210" ht="40" customHeight="1" spans="1:7">
      <c r="A210" s="77" t="s">
        <v>351</v>
      </c>
      <c r="B210" s="77"/>
      <c r="C210" s="77"/>
      <c r="D210" s="99" t="s">
        <v>352</v>
      </c>
      <c r="E210" s="99"/>
      <c r="F210" s="145">
        <v>20</v>
      </c>
      <c r="G210" s="145"/>
    </row>
    <row r="211" ht="40" customHeight="1" spans="1:7">
      <c r="A211" s="77"/>
      <c r="B211" s="77"/>
      <c r="C211" s="77"/>
      <c r="D211" s="99" t="s">
        <v>353</v>
      </c>
      <c r="E211" s="99"/>
      <c r="F211" s="149">
        <v>20</v>
      </c>
      <c r="G211" s="150"/>
    </row>
    <row r="212" ht="40" customHeight="1" spans="1:7">
      <c r="A212" s="77"/>
      <c r="B212" s="77"/>
      <c r="C212" s="77"/>
      <c r="D212" s="130" t="s">
        <v>354</v>
      </c>
      <c r="E212" s="130"/>
      <c r="F212" s="145" t="s">
        <v>187</v>
      </c>
      <c r="G212" s="145"/>
    </row>
    <row r="213" ht="40" customHeight="1" spans="1:7">
      <c r="A213" s="146" t="s">
        <v>355</v>
      </c>
      <c r="B213" s="151" t="s">
        <v>463</v>
      </c>
      <c r="C213" s="152"/>
      <c r="D213" s="153"/>
      <c r="E213" s="151" t="s">
        <v>464</v>
      </c>
      <c r="F213" s="152"/>
      <c r="G213" s="153"/>
    </row>
    <row r="214" ht="40" customHeight="1" spans="1:7">
      <c r="A214" s="82"/>
      <c r="B214" s="83" t="s">
        <v>465</v>
      </c>
      <c r="C214" s="84"/>
      <c r="D214" s="84"/>
      <c r="E214" s="84"/>
      <c r="F214" s="84"/>
      <c r="G214" s="85"/>
    </row>
    <row r="215" ht="40" customHeight="1" spans="1:7">
      <c r="A215" s="82"/>
      <c r="B215" s="126"/>
      <c r="C215" s="127"/>
      <c r="D215" s="127"/>
      <c r="E215" s="127"/>
      <c r="F215" s="127"/>
      <c r="G215" s="91"/>
    </row>
    <row r="216" ht="40" customHeight="1" spans="1:7">
      <c r="A216" s="92" t="s">
        <v>357</v>
      </c>
      <c r="B216" s="136" t="s">
        <v>358</v>
      </c>
      <c r="C216" s="77" t="s">
        <v>359</v>
      </c>
      <c r="D216" s="77" t="s">
        <v>360</v>
      </c>
      <c r="E216" s="95" t="s">
        <v>361</v>
      </c>
      <c r="F216" s="96" t="s">
        <v>361</v>
      </c>
      <c r="G216" s="96" t="s">
        <v>170</v>
      </c>
    </row>
    <row r="217" ht="40" customHeight="1" spans="1:7">
      <c r="A217" s="92"/>
      <c r="B217" s="122" t="s">
        <v>362</v>
      </c>
      <c r="C217" s="77" t="s">
        <v>363</v>
      </c>
      <c r="D217" s="137" t="s">
        <v>462</v>
      </c>
      <c r="E217" s="77" t="s">
        <v>466</v>
      </c>
      <c r="F217" s="99" t="s">
        <v>466</v>
      </c>
      <c r="G217" s="99"/>
    </row>
    <row r="218" ht="40" customHeight="1" spans="1:7">
      <c r="A218" s="92"/>
      <c r="B218" s="122"/>
      <c r="C218" s="77" t="s">
        <v>368</v>
      </c>
      <c r="D218" s="137" t="s">
        <v>442</v>
      </c>
      <c r="E218" s="77" t="s">
        <v>372</v>
      </c>
      <c r="F218" s="99" t="s">
        <v>372</v>
      </c>
      <c r="G218" s="99"/>
    </row>
    <row r="219" ht="40" customHeight="1" spans="1:7">
      <c r="A219" s="92"/>
      <c r="B219" s="122"/>
      <c r="C219" s="77" t="s">
        <v>370</v>
      </c>
      <c r="D219" s="137" t="s">
        <v>467</v>
      </c>
      <c r="E219" s="77" t="s">
        <v>372</v>
      </c>
      <c r="F219" s="99" t="s">
        <v>372</v>
      </c>
      <c r="G219" s="99"/>
    </row>
    <row r="220" ht="40" customHeight="1" spans="1:7">
      <c r="A220" s="92"/>
      <c r="B220" s="122"/>
      <c r="C220" s="77" t="s">
        <v>373</v>
      </c>
      <c r="D220" s="137" t="s">
        <v>468</v>
      </c>
      <c r="E220" s="77" t="s">
        <v>372</v>
      </c>
      <c r="F220" s="99" t="s">
        <v>372</v>
      </c>
      <c r="G220" s="99"/>
    </row>
    <row r="221" ht="40" customHeight="1" spans="1:7">
      <c r="A221" s="92"/>
      <c r="B221" s="122" t="s">
        <v>375</v>
      </c>
      <c r="C221" s="77" t="s">
        <v>376</v>
      </c>
      <c r="D221" s="137"/>
      <c r="E221" s="77"/>
      <c r="F221" s="99"/>
      <c r="G221" s="99"/>
    </row>
    <row r="222" ht="40" customHeight="1" spans="1:7">
      <c r="A222" s="92"/>
      <c r="B222" s="122"/>
      <c r="C222" s="77" t="s">
        <v>379</v>
      </c>
      <c r="D222" s="137"/>
      <c r="E222" s="77"/>
      <c r="F222" s="99"/>
      <c r="G222" s="99"/>
    </row>
    <row r="223" ht="40" customHeight="1" spans="1:7">
      <c r="A223" s="92"/>
      <c r="B223" s="122"/>
      <c r="C223" s="77" t="s">
        <v>382</v>
      </c>
      <c r="D223" s="137"/>
      <c r="E223" s="77"/>
      <c r="F223" s="99"/>
      <c r="G223" s="99"/>
    </row>
    <row r="224" ht="40" customHeight="1" spans="1:7">
      <c r="A224" s="92"/>
      <c r="B224" s="122"/>
      <c r="C224" s="77" t="s">
        <v>383</v>
      </c>
      <c r="D224" s="137"/>
      <c r="E224" s="77"/>
      <c r="F224" s="99"/>
      <c r="G224" s="99"/>
    </row>
    <row r="225" ht="40" customHeight="1" spans="1:7">
      <c r="A225" s="92"/>
      <c r="B225" s="77" t="s">
        <v>385</v>
      </c>
      <c r="C225" s="77" t="s">
        <v>386</v>
      </c>
      <c r="D225" s="137" t="s">
        <v>459</v>
      </c>
      <c r="E225" s="154" t="s">
        <v>469</v>
      </c>
      <c r="F225" s="155" t="s">
        <v>469</v>
      </c>
      <c r="G225" s="99"/>
    </row>
    <row r="226" ht="68" customHeight="1" spans="1:7">
      <c r="A226" s="141" t="s">
        <v>452</v>
      </c>
      <c r="B226" s="141"/>
      <c r="C226" s="141"/>
      <c r="D226" s="141"/>
      <c r="E226" s="141"/>
      <c r="F226" s="141"/>
      <c r="G226" s="141"/>
    </row>
  </sheetData>
  <mergeCells count="221">
    <mergeCell ref="A2:G2"/>
    <mergeCell ref="A3:G3"/>
    <mergeCell ref="A4:C4"/>
    <mergeCell ref="D4:G4"/>
    <mergeCell ref="A5:C5"/>
    <mergeCell ref="D5:G5"/>
    <mergeCell ref="E6:G6"/>
    <mergeCell ref="E7:G7"/>
    <mergeCell ref="E8:G8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A24:G24"/>
    <mergeCell ref="A26:G26"/>
    <mergeCell ref="A27:G27"/>
    <mergeCell ref="A28:C28"/>
    <mergeCell ref="D28:G28"/>
    <mergeCell ref="A29:C29"/>
    <mergeCell ref="D29:G29"/>
    <mergeCell ref="E30:G30"/>
    <mergeCell ref="E31:G31"/>
    <mergeCell ref="E32:G32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A46:G46"/>
    <mergeCell ref="A49:G49"/>
    <mergeCell ref="A50:G50"/>
    <mergeCell ref="A51:C51"/>
    <mergeCell ref="D51:G51"/>
    <mergeCell ref="A52:C52"/>
    <mergeCell ref="D52:G52"/>
    <mergeCell ref="E53:G53"/>
    <mergeCell ref="E54:G54"/>
    <mergeCell ref="E55:G55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A69:G69"/>
    <mergeCell ref="A71:G71"/>
    <mergeCell ref="A72:G72"/>
    <mergeCell ref="A73:C73"/>
    <mergeCell ref="D73:G73"/>
    <mergeCell ref="A74:C74"/>
    <mergeCell ref="D74:G74"/>
    <mergeCell ref="E75:G75"/>
    <mergeCell ref="E76:G76"/>
    <mergeCell ref="E77:G77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A91:G91"/>
    <mergeCell ref="A98:G98"/>
    <mergeCell ref="A99:G99"/>
    <mergeCell ref="A100:C100"/>
    <mergeCell ref="D100:G100"/>
    <mergeCell ref="A101:C101"/>
    <mergeCell ref="D101:G101"/>
    <mergeCell ref="E102:G102"/>
    <mergeCell ref="E103:G103"/>
    <mergeCell ref="E104:G104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A118:G118"/>
    <mergeCell ref="A124:G124"/>
    <mergeCell ref="A125:G125"/>
    <mergeCell ref="A126:C126"/>
    <mergeCell ref="D126:G126"/>
    <mergeCell ref="A127:C127"/>
    <mergeCell ref="D127:G127"/>
    <mergeCell ref="E128:G128"/>
    <mergeCell ref="E129:G129"/>
    <mergeCell ref="E130:G130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A145:G145"/>
    <mergeCell ref="A148:G148"/>
    <mergeCell ref="A149:G149"/>
    <mergeCell ref="A150:C150"/>
    <mergeCell ref="D150:G150"/>
    <mergeCell ref="A151:C151"/>
    <mergeCell ref="D151:E151"/>
    <mergeCell ref="D152:E152"/>
    <mergeCell ref="F152:G152"/>
    <mergeCell ref="D153:E153"/>
    <mergeCell ref="F153:G153"/>
    <mergeCell ref="D154:E154"/>
    <mergeCell ref="F154:G154"/>
    <mergeCell ref="A167:G167"/>
    <mergeCell ref="A176:G176"/>
    <mergeCell ref="A177:G177"/>
    <mergeCell ref="A178:C178"/>
    <mergeCell ref="D178:G178"/>
    <mergeCell ref="A179:C179"/>
    <mergeCell ref="D179:E179"/>
    <mergeCell ref="D180:E180"/>
    <mergeCell ref="F180:G180"/>
    <mergeCell ref="D181:E181"/>
    <mergeCell ref="F181:G181"/>
    <mergeCell ref="D182:E182"/>
    <mergeCell ref="F182:G182"/>
    <mergeCell ref="A196:G196"/>
    <mergeCell ref="A206:G206"/>
    <mergeCell ref="A207:G207"/>
    <mergeCell ref="A208:C208"/>
    <mergeCell ref="D208:G208"/>
    <mergeCell ref="A209:C209"/>
    <mergeCell ref="D209:E209"/>
    <mergeCell ref="D210:E210"/>
    <mergeCell ref="F210:G210"/>
    <mergeCell ref="D211:E211"/>
    <mergeCell ref="F211:G211"/>
    <mergeCell ref="D212:E212"/>
    <mergeCell ref="F212:G212"/>
    <mergeCell ref="B213:D213"/>
    <mergeCell ref="E213:G213"/>
    <mergeCell ref="A226:G226"/>
    <mergeCell ref="A9:A11"/>
    <mergeCell ref="A12:A23"/>
    <mergeCell ref="A33:A35"/>
    <mergeCell ref="A36:A45"/>
    <mergeCell ref="A56:A58"/>
    <mergeCell ref="A59:A68"/>
    <mergeCell ref="A78:A80"/>
    <mergeCell ref="A81:A90"/>
    <mergeCell ref="A105:A107"/>
    <mergeCell ref="A108:A117"/>
    <mergeCell ref="A131:A133"/>
    <mergeCell ref="A134:A144"/>
    <mergeCell ref="A155:A156"/>
    <mergeCell ref="A157:A166"/>
    <mergeCell ref="A183:A185"/>
    <mergeCell ref="A186:A195"/>
    <mergeCell ref="A213:A215"/>
    <mergeCell ref="A216:A225"/>
    <mergeCell ref="B13:B18"/>
    <mergeCell ref="B19:B22"/>
    <mergeCell ref="B37:B40"/>
    <mergeCell ref="B41:B44"/>
    <mergeCell ref="B60:B63"/>
    <mergeCell ref="B64:B67"/>
    <mergeCell ref="B82:B85"/>
    <mergeCell ref="B86:B89"/>
    <mergeCell ref="B109:B112"/>
    <mergeCell ref="B113:B116"/>
    <mergeCell ref="B135:B139"/>
    <mergeCell ref="B140:B143"/>
    <mergeCell ref="B158:B161"/>
    <mergeCell ref="B162:B165"/>
    <mergeCell ref="B187:B190"/>
    <mergeCell ref="B191:B194"/>
    <mergeCell ref="B217:B220"/>
    <mergeCell ref="B221:B224"/>
    <mergeCell ref="C13:C14"/>
    <mergeCell ref="C15:C16"/>
    <mergeCell ref="C135:C136"/>
    <mergeCell ref="A6:C8"/>
    <mergeCell ref="B9:G11"/>
    <mergeCell ref="A30:C32"/>
    <mergeCell ref="B33:G35"/>
    <mergeCell ref="A53:C55"/>
    <mergeCell ref="B56:G58"/>
    <mergeCell ref="A75:C77"/>
    <mergeCell ref="B78:G80"/>
    <mergeCell ref="A102:C104"/>
    <mergeCell ref="B105:G107"/>
    <mergeCell ref="A128:C130"/>
    <mergeCell ref="B131:G133"/>
    <mergeCell ref="A152:C154"/>
    <mergeCell ref="B155:G156"/>
    <mergeCell ref="A180:C182"/>
    <mergeCell ref="B183:G185"/>
    <mergeCell ref="A210:C212"/>
    <mergeCell ref="B214:G215"/>
  </mergeCells>
  <printOptions horizontalCentered="1"/>
  <pageMargins left="0.46875" right="0.46875" top="1.02291666666667" bottom="0.629166666666667" header="0.984027777777778" footer="0.2"/>
  <pageSetup paperSize="9" scale="75" orientation="portrait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6"/>
  <sheetViews>
    <sheetView showGridLines="0" topLeftCell="A28" workbookViewId="0">
      <selection activeCell="K31" sqref="K31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41</v>
      </c>
      <c r="B1" s="37"/>
      <c r="C1" s="37"/>
      <c r="D1" s="37"/>
    </row>
    <row r="2" ht="23.25" customHeight="1" spans="1:8">
      <c r="A2" s="38" t="s">
        <v>42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2"/>
      <c r="B4" s="2"/>
      <c r="C4" s="2"/>
      <c r="D4" s="2"/>
    </row>
    <row r="5" ht="21.95" customHeight="1" spans="1:8">
      <c r="A5" s="14" t="s">
        <v>470</v>
      </c>
      <c r="B5" s="14"/>
      <c r="C5" s="14"/>
      <c r="D5" s="14"/>
      <c r="E5" s="14"/>
      <c r="F5" s="14"/>
      <c r="G5" s="14"/>
      <c r="H5" s="14"/>
    </row>
    <row r="6" ht="21.95" customHeight="1" spans="1:8">
      <c r="A6" s="14" t="s">
        <v>471</v>
      </c>
      <c r="B6" s="14" t="s">
        <v>472</v>
      </c>
      <c r="C6" s="14"/>
      <c r="D6" s="15" t="s">
        <v>473</v>
      </c>
      <c r="E6" s="15"/>
      <c r="F6" s="15" t="s">
        <v>474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475</v>
      </c>
      <c r="G7" s="15" t="s">
        <v>476</v>
      </c>
      <c r="H7" s="15" t="s">
        <v>354</v>
      </c>
    </row>
    <row r="8" ht="21.95" customHeight="1" spans="1:8">
      <c r="A8" s="14"/>
      <c r="B8" s="39" t="s">
        <v>477</v>
      </c>
      <c r="C8" s="39"/>
      <c r="D8" s="39" t="s">
        <v>478</v>
      </c>
      <c r="E8" s="39"/>
      <c r="F8" s="15">
        <v>795.55</v>
      </c>
      <c r="G8" s="15">
        <v>795.55</v>
      </c>
      <c r="H8" s="15"/>
    </row>
    <row r="9" ht="21.95" customHeight="1" spans="1:8">
      <c r="A9" s="14"/>
      <c r="B9" s="39" t="s">
        <v>479</v>
      </c>
      <c r="C9" s="39"/>
      <c r="D9" s="40" t="s">
        <v>304</v>
      </c>
      <c r="E9" s="41"/>
      <c r="F9" s="15">
        <v>10.33</v>
      </c>
      <c r="G9" s="15">
        <v>10.33</v>
      </c>
      <c r="H9" s="15"/>
    </row>
    <row r="10" ht="21.95" customHeight="1" spans="1:8">
      <c r="A10" s="14"/>
      <c r="B10" s="39" t="s">
        <v>480</v>
      </c>
      <c r="C10" s="39"/>
      <c r="D10" s="40" t="s">
        <v>301</v>
      </c>
      <c r="E10" s="41"/>
      <c r="F10" s="15">
        <v>150</v>
      </c>
      <c r="G10" s="15">
        <v>150</v>
      </c>
      <c r="H10" s="15"/>
    </row>
    <row r="11" ht="21.95" customHeight="1" spans="1:8">
      <c r="A11" s="14"/>
      <c r="B11" s="39" t="s">
        <v>481</v>
      </c>
      <c r="C11" s="39"/>
      <c r="D11" s="40" t="s">
        <v>305</v>
      </c>
      <c r="E11" s="41"/>
      <c r="F11" s="15">
        <v>17</v>
      </c>
      <c r="G11" s="15">
        <v>17</v>
      </c>
      <c r="H11" s="15"/>
    </row>
    <row r="12" ht="21.95" customHeight="1" spans="1:8">
      <c r="A12" s="14"/>
      <c r="B12" s="39" t="s">
        <v>482</v>
      </c>
      <c r="C12" s="39"/>
      <c r="D12" s="40" t="s">
        <v>483</v>
      </c>
      <c r="E12" s="41"/>
      <c r="F12" s="15">
        <v>6</v>
      </c>
      <c r="G12" s="15">
        <v>6</v>
      </c>
      <c r="H12" s="15"/>
    </row>
    <row r="13" ht="21.95" customHeight="1" spans="1:8">
      <c r="A13" s="14"/>
      <c r="B13" s="39" t="s">
        <v>484</v>
      </c>
      <c r="C13" s="39"/>
      <c r="D13" s="40" t="s">
        <v>308</v>
      </c>
      <c r="E13" s="41"/>
      <c r="F13" s="15">
        <v>18</v>
      </c>
      <c r="G13" s="15">
        <v>18</v>
      </c>
      <c r="H13" s="15"/>
    </row>
    <row r="14" ht="21.95" customHeight="1" spans="1:8">
      <c r="A14" s="14"/>
      <c r="B14" s="39" t="s">
        <v>485</v>
      </c>
      <c r="C14" s="39"/>
      <c r="D14" s="42" t="s">
        <v>309</v>
      </c>
      <c r="E14" s="43"/>
      <c r="F14" s="15">
        <v>5</v>
      </c>
      <c r="G14" s="15">
        <v>5</v>
      </c>
      <c r="H14" s="15"/>
    </row>
    <row r="15" ht="21.95" customHeight="1" spans="1:8">
      <c r="A15" s="14"/>
      <c r="B15" s="39" t="s">
        <v>486</v>
      </c>
      <c r="C15" s="39"/>
      <c r="D15" s="44" t="s">
        <v>310</v>
      </c>
      <c r="E15" s="45"/>
      <c r="F15" s="15">
        <v>20</v>
      </c>
      <c r="G15" s="15">
        <v>20</v>
      </c>
      <c r="H15" s="15"/>
    </row>
    <row r="16" ht="21.95" customHeight="1" spans="1:8">
      <c r="A16" s="14"/>
      <c r="B16" s="39" t="s">
        <v>487</v>
      </c>
      <c r="C16" s="39"/>
      <c r="D16" s="44" t="s">
        <v>303</v>
      </c>
      <c r="E16" s="45"/>
      <c r="F16" s="15">
        <v>10</v>
      </c>
      <c r="G16" s="15">
        <v>10</v>
      </c>
      <c r="H16" s="15"/>
    </row>
    <row r="17" ht="21.95" customHeight="1" spans="1:8">
      <c r="A17" s="14"/>
      <c r="B17" s="39" t="s">
        <v>488</v>
      </c>
      <c r="C17" s="39"/>
      <c r="D17" s="14" t="s">
        <v>302</v>
      </c>
      <c r="E17" s="14"/>
      <c r="F17" s="15">
        <v>150</v>
      </c>
      <c r="G17" s="15">
        <v>150</v>
      </c>
      <c r="H17" s="15"/>
    </row>
    <row r="18" ht="21.95" customHeight="1" spans="1:8">
      <c r="A18" s="14"/>
      <c r="B18" s="39" t="s">
        <v>489</v>
      </c>
      <c r="C18" s="39"/>
      <c r="D18" s="14" t="s">
        <v>306</v>
      </c>
      <c r="E18" s="14"/>
      <c r="F18" s="15">
        <v>3.87</v>
      </c>
      <c r="G18" s="15">
        <v>3.87</v>
      </c>
      <c r="H18" s="15"/>
    </row>
    <row r="19" ht="21.95" customHeight="1" spans="1:8">
      <c r="A19" s="14"/>
      <c r="B19" s="14" t="s">
        <v>490</v>
      </c>
      <c r="C19" s="14"/>
      <c r="D19" s="14"/>
      <c r="E19" s="15"/>
      <c r="F19" s="15">
        <f>SUM(F8:F18)</f>
        <v>1185.75</v>
      </c>
      <c r="G19" s="15">
        <f>SUM(G8:G18)</f>
        <v>1185.75</v>
      </c>
      <c r="H19" s="15"/>
    </row>
    <row r="20" ht="145" customHeight="1" spans="1:8">
      <c r="A20" s="15" t="s">
        <v>491</v>
      </c>
      <c r="B20" s="46" t="s">
        <v>492</v>
      </c>
      <c r="C20" s="47"/>
      <c r="D20" s="47"/>
      <c r="E20" s="47"/>
      <c r="F20" s="47"/>
      <c r="G20" s="47"/>
      <c r="H20" s="47"/>
    </row>
    <row r="21" ht="21.95" customHeight="1" spans="1:8">
      <c r="A21" s="14" t="s">
        <v>493</v>
      </c>
      <c r="B21" s="15" t="s">
        <v>358</v>
      </c>
      <c r="C21" s="15" t="s">
        <v>359</v>
      </c>
      <c r="D21" s="15"/>
      <c r="E21" s="15" t="s">
        <v>360</v>
      </c>
      <c r="F21" s="15"/>
      <c r="G21" s="15" t="s">
        <v>361</v>
      </c>
      <c r="H21" s="15"/>
    </row>
    <row r="22" ht="36" customHeight="1" spans="1:8">
      <c r="A22" s="15"/>
      <c r="B22" s="15" t="s">
        <v>362</v>
      </c>
      <c r="C22" s="15" t="s">
        <v>363</v>
      </c>
      <c r="D22" s="15"/>
      <c r="E22" s="48" t="s">
        <v>494</v>
      </c>
      <c r="F22" s="49"/>
      <c r="G22" s="50">
        <v>1185.75</v>
      </c>
      <c r="H22" s="49"/>
    </row>
    <row r="23" ht="21.95" customHeight="1" spans="1:8">
      <c r="A23" s="15"/>
      <c r="B23" s="15"/>
      <c r="C23" s="14" t="s">
        <v>368</v>
      </c>
      <c r="D23" s="14"/>
      <c r="E23" s="51" t="s">
        <v>495</v>
      </c>
      <c r="F23" s="51"/>
      <c r="G23" s="52" t="s">
        <v>496</v>
      </c>
      <c r="H23" s="52"/>
    </row>
    <row r="24" ht="21.95" customHeight="1" spans="1:8">
      <c r="A24" s="15"/>
      <c r="B24" s="15"/>
      <c r="C24" s="14"/>
      <c r="D24" s="14"/>
      <c r="E24" s="53" t="s">
        <v>497</v>
      </c>
      <c r="F24" s="54"/>
      <c r="G24" s="55">
        <v>1</v>
      </c>
      <c r="H24" s="55"/>
    </row>
    <row r="25" ht="42" customHeight="1" spans="1:8">
      <c r="A25" s="15"/>
      <c r="B25" s="15"/>
      <c r="C25" s="14"/>
      <c r="D25" s="14"/>
      <c r="E25" s="53" t="s">
        <v>498</v>
      </c>
      <c r="F25" s="54"/>
      <c r="G25" s="55">
        <v>1</v>
      </c>
      <c r="H25" s="55"/>
    </row>
    <row r="26" ht="21.95" customHeight="1" spans="1:8">
      <c r="A26" s="15"/>
      <c r="B26" s="15"/>
      <c r="C26" s="14"/>
      <c r="D26" s="14"/>
      <c r="E26" s="56" t="s">
        <v>499</v>
      </c>
      <c r="F26" s="57"/>
      <c r="G26" s="51" t="s">
        <v>500</v>
      </c>
      <c r="H26" s="51"/>
    </row>
    <row r="27" ht="21.95" customHeight="1" spans="1:8">
      <c r="A27" s="15"/>
      <c r="B27" s="15"/>
      <c r="C27" s="14" t="s">
        <v>370</v>
      </c>
      <c r="D27" s="14"/>
      <c r="E27" s="48" t="s">
        <v>501</v>
      </c>
      <c r="F27" s="50"/>
      <c r="G27" s="48" t="s">
        <v>502</v>
      </c>
      <c r="H27" s="49"/>
    </row>
    <row r="28" ht="21.95" customHeight="1" spans="1:8">
      <c r="A28" s="15"/>
      <c r="B28" s="15"/>
      <c r="C28" s="14"/>
      <c r="D28" s="14"/>
      <c r="E28" s="56" t="s">
        <v>503</v>
      </c>
      <c r="F28" s="58"/>
      <c r="G28" s="56" t="s">
        <v>504</v>
      </c>
      <c r="H28" s="58"/>
    </row>
    <row r="29" ht="21.95" customHeight="1" spans="1:8">
      <c r="A29" s="15"/>
      <c r="B29" s="15"/>
      <c r="C29" s="14" t="s">
        <v>373</v>
      </c>
      <c r="D29" s="14"/>
      <c r="E29" s="51" t="s">
        <v>505</v>
      </c>
      <c r="F29" s="51"/>
      <c r="G29" s="48" t="s">
        <v>506</v>
      </c>
      <c r="H29" s="49"/>
    </row>
    <row r="30" ht="30" customHeight="1" spans="1:8">
      <c r="A30" s="15"/>
      <c r="B30" s="15"/>
      <c r="C30" s="14"/>
      <c r="D30" s="14"/>
      <c r="E30" s="51" t="s">
        <v>507</v>
      </c>
      <c r="F30" s="51"/>
      <c r="G30" s="56" t="s">
        <v>372</v>
      </c>
      <c r="H30" s="58"/>
    </row>
    <row r="31" ht="32" customHeight="1" spans="1:8">
      <c r="A31" s="15"/>
      <c r="B31" s="15" t="s">
        <v>375</v>
      </c>
      <c r="C31" s="14" t="s">
        <v>508</v>
      </c>
      <c r="D31" s="14"/>
      <c r="E31" s="56" t="s">
        <v>509</v>
      </c>
      <c r="F31" s="58"/>
      <c r="G31" s="56" t="s">
        <v>372</v>
      </c>
      <c r="H31" s="58"/>
    </row>
    <row r="32" ht="32" customHeight="1" spans="1:8">
      <c r="A32" s="15"/>
      <c r="B32" s="15"/>
      <c r="C32" s="14"/>
      <c r="D32" s="14"/>
      <c r="E32" s="56" t="s">
        <v>510</v>
      </c>
      <c r="F32" s="58"/>
      <c r="G32" s="56" t="s">
        <v>384</v>
      </c>
      <c r="H32" s="58"/>
    </row>
    <row r="33" ht="26" customHeight="1" spans="1:8">
      <c r="A33" s="15"/>
      <c r="B33" s="15"/>
      <c r="C33" s="14"/>
      <c r="D33" s="14"/>
      <c r="E33" s="56" t="s">
        <v>511</v>
      </c>
      <c r="F33" s="58"/>
      <c r="G33" s="59" t="s">
        <v>372</v>
      </c>
      <c r="H33" s="60"/>
    </row>
    <row r="34" ht="42" customHeight="1" spans="1:8">
      <c r="A34" s="15"/>
      <c r="B34" s="15"/>
      <c r="C34" s="14" t="s">
        <v>512</v>
      </c>
      <c r="D34" s="14"/>
      <c r="E34" s="48" t="s">
        <v>513</v>
      </c>
      <c r="F34" s="50"/>
      <c r="G34" s="61" t="s">
        <v>372</v>
      </c>
      <c r="H34" s="62"/>
    </row>
    <row r="35" ht="39" customHeight="1" spans="1:8">
      <c r="A35" s="15"/>
      <c r="B35" s="15"/>
      <c r="C35" s="14" t="s">
        <v>514</v>
      </c>
      <c r="D35" s="14"/>
      <c r="E35" s="56"/>
      <c r="F35" s="58"/>
      <c r="G35" s="56"/>
      <c r="H35" s="58"/>
    </row>
    <row r="36" ht="42" customHeight="1" spans="1:8">
      <c r="A36" s="15"/>
      <c r="B36" s="15"/>
      <c r="C36" s="14" t="s">
        <v>515</v>
      </c>
      <c r="D36" s="14"/>
      <c r="E36" s="53" t="s">
        <v>516</v>
      </c>
      <c r="F36" s="54"/>
      <c r="G36" s="63" t="s">
        <v>517</v>
      </c>
      <c r="H36" s="64"/>
    </row>
    <row r="37" ht="42" customHeight="1" spans="1:8">
      <c r="A37" s="15"/>
      <c r="B37" s="14" t="s">
        <v>385</v>
      </c>
      <c r="C37" s="14" t="s">
        <v>518</v>
      </c>
      <c r="D37" s="14"/>
      <c r="E37" s="56" t="s">
        <v>519</v>
      </c>
      <c r="F37" s="58"/>
      <c r="G37" s="65" t="s">
        <v>520</v>
      </c>
      <c r="H37" s="66"/>
    </row>
    <row r="38" s="36" customFormat="1" ht="24" customHeight="1" spans="1:8">
      <c r="A38" s="67" t="s">
        <v>521</v>
      </c>
      <c r="B38" s="67"/>
      <c r="C38" s="67"/>
      <c r="D38" s="67"/>
      <c r="E38" s="67"/>
      <c r="F38" s="67"/>
      <c r="G38" s="67"/>
      <c r="H38" s="67"/>
    </row>
    <row r="46" spans="7:7">
      <c r="G46" s="68"/>
    </row>
  </sheetData>
  <mergeCells count="80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E19"/>
    <mergeCell ref="B20:H20"/>
    <mergeCell ref="C21:D21"/>
    <mergeCell ref="E21:F21"/>
    <mergeCell ref="G21:H21"/>
    <mergeCell ref="C22:D22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A38:H38"/>
    <mergeCell ref="A6:A19"/>
    <mergeCell ref="A21:A37"/>
    <mergeCell ref="B22:B30"/>
    <mergeCell ref="B31:B36"/>
    <mergeCell ref="B6:C7"/>
    <mergeCell ref="D6:E7"/>
    <mergeCell ref="C23:D26"/>
    <mergeCell ref="C27:D28"/>
    <mergeCell ref="C29:D30"/>
    <mergeCell ref="C31:D33"/>
  </mergeCells>
  <printOptions horizontalCentered="1"/>
  <pageMargins left="0.46875" right="0.46875" top="0.388888888888889" bottom="0.388888888888889" header="0.349305555555556" footer="0.409027777777778"/>
  <pageSetup paperSize="9" scale="71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0"/>
  <sheetViews>
    <sheetView showGridLines="0" workbookViewId="0">
      <selection activeCell="K11" sqref="K1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43</v>
      </c>
      <c r="B1" s="3"/>
      <c r="C1" s="3"/>
      <c r="D1" s="3"/>
    </row>
    <row r="2" ht="33.75" customHeight="1" spans="1:7">
      <c r="A2" s="4" t="s">
        <v>44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349</v>
      </c>
      <c r="B5" s="10"/>
      <c r="C5" s="10"/>
      <c r="D5" s="9"/>
      <c r="E5" s="10"/>
      <c r="F5" s="10"/>
      <c r="G5" s="11"/>
    </row>
    <row r="6" ht="21.95" customHeight="1" spans="1:7">
      <c r="A6" s="12" t="s">
        <v>350</v>
      </c>
      <c r="B6" s="13"/>
      <c r="C6" s="13"/>
      <c r="D6" s="14"/>
      <c r="E6" s="14"/>
      <c r="F6" s="15" t="s">
        <v>435</v>
      </c>
      <c r="G6" s="16"/>
    </row>
    <row r="7" ht="21.95" customHeight="1" spans="1:7">
      <c r="A7" s="17" t="s">
        <v>522</v>
      </c>
      <c r="B7" s="18"/>
      <c r="C7" s="19"/>
      <c r="D7" s="20" t="s">
        <v>523</v>
      </c>
      <c r="E7" s="20"/>
      <c r="F7" s="16" t="s">
        <v>524</v>
      </c>
      <c r="G7" s="16"/>
    </row>
    <row r="8" ht="21.95" customHeight="1" spans="1:7">
      <c r="A8" s="21"/>
      <c r="B8" s="22"/>
      <c r="C8" s="23"/>
      <c r="D8" s="20" t="s">
        <v>525</v>
      </c>
      <c r="E8" s="20"/>
      <c r="F8" s="16" t="s">
        <v>526</v>
      </c>
      <c r="G8" s="16"/>
    </row>
    <row r="9" ht="21.95" customHeight="1" spans="1:7">
      <c r="A9" s="24"/>
      <c r="B9" s="25"/>
      <c r="C9" s="26"/>
      <c r="D9" s="20" t="s">
        <v>527</v>
      </c>
      <c r="E9" s="20"/>
      <c r="F9" s="16" t="s">
        <v>528</v>
      </c>
      <c r="G9" s="16"/>
    </row>
    <row r="10" ht="21.95" customHeight="1" spans="1:7">
      <c r="A10" s="15" t="s">
        <v>529</v>
      </c>
      <c r="B10" s="12" t="s">
        <v>463</v>
      </c>
      <c r="C10" s="13"/>
      <c r="D10" s="13"/>
      <c r="E10" s="27"/>
      <c r="F10" s="9" t="s">
        <v>530</v>
      </c>
      <c r="G10" s="11"/>
    </row>
    <row r="11" ht="101" customHeight="1" spans="1:7">
      <c r="A11" s="28"/>
      <c r="B11" s="29" t="s">
        <v>531</v>
      </c>
      <c r="C11" s="29"/>
      <c r="D11" s="29"/>
      <c r="E11" s="29"/>
      <c r="F11" s="30" t="s">
        <v>531</v>
      </c>
      <c r="G11" s="31"/>
    </row>
    <row r="12" ht="24" customHeight="1" spans="1:7">
      <c r="A12" s="14" t="s">
        <v>532</v>
      </c>
      <c r="B12" s="14" t="s">
        <v>358</v>
      </c>
      <c r="C12" s="14" t="s">
        <v>359</v>
      </c>
      <c r="D12" s="12" t="s">
        <v>360</v>
      </c>
      <c r="E12" s="27"/>
      <c r="F12" s="15" t="s">
        <v>361</v>
      </c>
      <c r="G12" s="15" t="s">
        <v>170</v>
      </c>
    </row>
    <row r="13" ht="21.95" customHeight="1" spans="1:7">
      <c r="A13" s="14"/>
      <c r="B13" s="14" t="s">
        <v>533</v>
      </c>
      <c r="C13" s="14" t="s">
        <v>363</v>
      </c>
      <c r="D13" s="32" t="s">
        <v>534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535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536</v>
      </c>
      <c r="E15" s="33"/>
      <c r="F15" s="16"/>
      <c r="G15" s="16"/>
    </row>
    <row r="16" ht="21.95" customHeight="1" spans="1:7">
      <c r="A16" s="14"/>
      <c r="B16" s="15"/>
      <c r="C16" s="14" t="s">
        <v>368</v>
      </c>
      <c r="D16" s="32" t="s">
        <v>534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535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536</v>
      </c>
      <c r="E18" s="33"/>
      <c r="F18" s="16"/>
      <c r="G18" s="16"/>
    </row>
    <row r="19" ht="21.95" customHeight="1" spans="1:7">
      <c r="A19" s="14"/>
      <c r="B19" s="15"/>
      <c r="C19" s="14" t="s">
        <v>370</v>
      </c>
      <c r="D19" s="32" t="s">
        <v>534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535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536</v>
      </c>
      <c r="E21" s="33"/>
      <c r="F21" s="16"/>
      <c r="G21" s="16"/>
    </row>
    <row r="22" ht="21.95" customHeight="1" spans="1:7">
      <c r="A22" s="14"/>
      <c r="B22" s="15"/>
      <c r="C22" s="14" t="s">
        <v>373</v>
      </c>
      <c r="D22" s="32" t="s">
        <v>534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535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536</v>
      </c>
      <c r="E24" s="33"/>
      <c r="F24" s="16"/>
      <c r="G24" s="16"/>
    </row>
    <row r="25" ht="21.95" customHeight="1" spans="1:7">
      <c r="A25" s="14"/>
      <c r="B25" s="14" t="s">
        <v>537</v>
      </c>
      <c r="C25" s="14" t="s">
        <v>508</v>
      </c>
      <c r="D25" s="32" t="s">
        <v>534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535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536</v>
      </c>
      <c r="E27" s="33"/>
      <c r="F27" s="16"/>
      <c r="G27" s="16"/>
    </row>
    <row r="28" ht="21.95" customHeight="1" spans="1:7">
      <c r="A28" s="14"/>
      <c r="B28" s="15"/>
      <c r="C28" s="14" t="s">
        <v>512</v>
      </c>
      <c r="D28" s="32" t="s">
        <v>534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535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536</v>
      </c>
      <c r="E30" s="33"/>
      <c r="F30" s="16"/>
      <c r="G30" s="16"/>
    </row>
    <row r="31" ht="21.95" customHeight="1" spans="1:7">
      <c r="A31" s="14"/>
      <c r="B31" s="15"/>
      <c r="C31" s="14" t="s">
        <v>514</v>
      </c>
      <c r="D31" s="32" t="s">
        <v>534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535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536</v>
      </c>
      <c r="E33" s="33"/>
      <c r="F33" s="16"/>
      <c r="G33" s="16"/>
    </row>
    <row r="34" ht="21.95" customHeight="1" spans="1:7">
      <c r="A34" s="14"/>
      <c r="B34" s="15"/>
      <c r="C34" s="14" t="s">
        <v>515</v>
      </c>
      <c r="D34" s="32" t="s">
        <v>534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535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536</v>
      </c>
      <c r="E36" s="33"/>
      <c r="F36" s="16"/>
      <c r="G36" s="16"/>
    </row>
    <row r="37" ht="21.95" customHeight="1" spans="1:7">
      <c r="A37" s="14"/>
      <c r="B37" s="14" t="s">
        <v>385</v>
      </c>
      <c r="C37" s="14" t="s">
        <v>518</v>
      </c>
      <c r="D37" s="32" t="s">
        <v>534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535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536</v>
      </c>
      <c r="E39" s="33"/>
      <c r="F39" s="16"/>
      <c r="G39" s="16"/>
    </row>
    <row r="40" ht="25" customHeight="1" spans="1:7">
      <c r="A40" s="34" t="s">
        <v>538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875" right="0.46875" top="0.388888888888889" bottom="0.388888888888889" header="0.349305555555556" footer="0.2"/>
  <pageSetup paperSize="9" scale="76" orientation="portrait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1"/>
  <sheetViews>
    <sheetView topLeftCell="A7" workbookViewId="0">
      <selection activeCell="L16" sqref="L16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253" t="s">
        <v>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</row>
    <row r="3" ht="24" customHeight="1" spans="1:12">
      <c r="A3" s="254" t="s">
        <v>5</v>
      </c>
      <c r="B3" s="254" t="s">
        <v>6</v>
      </c>
      <c r="C3" s="254"/>
      <c r="D3" s="254"/>
      <c r="E3" s="254"/>
      <c r="F3" s="254"/>
      <c r="G3" s="254"/>
      <c r="H3" s="254"/>
      <c r="I3" s="254"/>
      <c r="J3" s="254"/>
      <c r="K3" s="257" t="s">
        <v>7</v>
      </c>
      <c r="L3" s="257" t="s">
        <v>8</v>
      </c>
    </row>
    <row r="4" s="252" customFormat="1" ht="25" customHeight="1" spans="1:12">
      <c r="A4" s="255" t="s">
        <v>9</v>
      </c>
      <c r="B4" s="256" t="s">
        <v>10</v>
      </c>
      <c r="C4" s="256"/>
      <c r="D4" s="256"/>
      <c r="E4" s="256"/>
      <c r="F4" s="256"/>
      <c r="G4" s="256"/>
      <c r="H4" s="256"/>
      <c r="I4" s="256"/>
      <c r="J4" s="256"/>
      <c r="K4" s="255" t="s">
        <v>11</v>
      </c>
      <c r="L4" s="255"/>
    </row>
    <row r="5" s="252" customFormat="1" ht="25" customHeight="1" spans="1:12">
      <c r="A5" s="257" t="s">
        <v>12</v>
      </c>
      <c r="B5" s="258" t="s">
        <v>13</v>
      </c>
      <c r="C5" s="258"/>
      <c r="D5" s="258"/>
      <c r="E5" s="258"/>
      <c r="F5" s="258"/>
      <c r="G5" s="258"/>
      <c r="H5" s="258"/>
      <c r="I5" s="258"/>
      <c r="J5" s="258"/>
      <c r="K5" s="255" t="s">
        <v>11</v>
      </c>
      <c r="L5" s="257"/>
    </row>
    <row r="6" s="252" customFormat="1" ht="25" customHeight="1" spans="1:12">
      <c r="A6" s="257" t="s">
        <v>14</v>
      </c>
      <c r="B6" s="258" t="s">
        <v>15</v>
      </c>
      <c r="C6" s="258"/>
      <c r="D6" s="258"/>
      <c r="E6" s="258"/>
      <c r="F6" s="258"/>
      <c r="G6" s="258"/>
      <c r="H6" s="258"/>
      <c r="I6" s="258"/>
      <c r="J6" s="258"/>
      <c r="K6" s="255" t="s">
        <v>11</v>
      </c>
      <c r="L6" s="257"/>
    </row>
    <row r="7" s="252" customFormat="1" ht="25" customHeight="1" spans="1:12">
      <c r="A7" s="257" t="s">
        <v>16</v>
      </c>
      <c r="B7" s="258" t="s">
        <v>17</v>
      </c>
      <c r="C7" s="258"/>
      <c r="D7" s="258"/>
      <c r="E7" s="258"/>
      <c r="F7" s="258"/>
      <c r="G7" s="258"/>
      <c r="H7" s="258"/>
      <c r="I7" s="258"/>
      <c r="J7" s="258"/>
      <c r="K7" s="255" t="s">
        <v>11</v>
      </c>
      <c r="L7" s="257"/>
    </row>
    <row r="8" s="252" customFormat="1" ht="25" customHeight="1" spans="1:12">
      <c r="A8" s="257" t="s">
        <v>18</v>
      </c>
      <c r="B8" s="258" t="s">
        <v>19</v>
      </c>
      <c r="C8" s="258"/>
      <c r="D8" s="258"/>
      <c r="E8" s="258"/>
      <c r="F8" s="258"/>
      <c r="G8" s="258"/>
      <c r="H8" s="258"/>
      <c r="I8" s="258"/>
      <c r="J8" s="258"/>
      <c r="K8" s="255" t="s">
        <v>11</v>
      </c>
      <c r="L8" s="257"/>
    </row>
    <row r="9" s="252" customFormat="1" ht="25" customHeight="1" spans="1:12">
      <c r="A9" s="257" t="s">
        <v>20</v>
      </c>
      <c r="B9" s="258" t="s">
        <v>21</v>
      </c>
      <c r="C9" s="258"/>
      <c r="D9" s="258"/>
      <c r="E9" s="258"/>
      <c r="F9" s="258"/>
      <c r="G9" s="258"/>
      <c r="H9" s="258"/>
      <c r="I9" s="258"/>
      <c r="J9" s="258"/>
      <c r="K9" s="255" t="s">
        <v>11</v>
      </c>
      <c r="L9" s="257"/>
    </row>
    <row r="10" s="252" customFormat="1" ht="25" customHeight="1" spans="1:12">
      <c r="A10" s="257" t="s">
        <v>22</v>
      </c>
      <c r="B10" s="258" t="s">
        <v>23</v>
      </c>
      <c r="C10" s="258"/>
      <c r="D10" s="258"/>
      <c r="E10" s="258"/>
      <c r="F10" s="258"/>
      <c r="G10" s="258"/>
      <c r="H10" s="258"/>
      <c r="I10" s="258"/>
      <c r="J10" s="258"/>
      <c r="K10" s="255" t="s">
        <v>11</v>
      </c>
      <c r="L10" s="257"/>
    </row>
    <row r="11" s="252" customFormat="1" ht="25" customHeight="1" spans="1:12">
      <c r="A11" s="257" t="s">
        <v>24</v>
      </c>
      <c r="B11" s="258" t="s">
        <v>25</v>
      </c>
      <c r="C11" s="258"/>
      <c r="D11" s="258"/>
      <c r="E11" s="258"/>
      <c r="F11" s="258"/>
      <c r="G11" s="258"/>
      <c r="H11" s="258"/>
      <c r="I11" s="258"/>
      <c r="J11" s="258"/>
      <c r="K11" s="255" t="s">
        <v>11</v>
      </c>
      <c r="L11" s="257"/>
    </row>
    <row r="12" s="252" customFormat="1" ht="25" customHeight="1" spans="1:12">
      <c r="A12" s="257" t="s">
        <v>26</v>
      </c>
      <c r="B12" s="258" t="s">
        <v>27</v>
      </c>
      <c r="C12" s="258"/>
      <c r="D12" s="258"/>
      <c r="E12" s="258"/>
      <c r="F12" s="258"/>
      <c r="G12" s="258"/>
      <c r="H12" s="258"/>
      <c r="I12" s="258"/>
      <c r="J12" s="258"/>
      <c r="K12" s="260" t="s">
        <v>28</v>
      </c>
      <c r="L12" s="260" t="s">
        <v>29</v>
      </c>
    </row>
    <row r="13" s="252" customFormat="1" ht="25" customHeight="1" spans="1:12">
      <c r="A13" s="257" t="s">
        <v>30</v>
      </c>
      <c r="B13" s="258" t="s">
        <v>31</v>
      </c>
      <c r="C13" s="258"/>
      <c r="D13" s="258"/>
      <c r="E13" s="258"/>
      <c r="F13" s="258"/>
      <c r="G13" s="258"/>
      <c r="H13" s="258"/>
      <c r="I13" s="258"/>
      <c r="J13" s="258"/>
      <c r="K13" s="260" t="s">
        <v>11</v>
      </c>
      <c r="L13" s="261"/>
    </row>
    <row r="14" s="252" customFormat="1" ht="25" customHeight="1" spans="1:12">
      <c r="A14" s="257" t="s">
        <v>32</v>
      </c>
      <c r="B14" s="258" t="s">
        <v>33</v>
      </c>
      <c r="C14" s="258"/>
      <c r="D14" s="258"/>
      <c r="E14" s="258"/>
      <c r="F14" s="258"/>
      <c r="G14" s="258"/>
      <c r="H14" s="258"/>
      <c r="I14" s="258"/>
      <c r="J14" s="258"/>
      <c r="K14" s="260" t="s">
        <v>28</v>
      </c>
      <c r="L14" s="260" t="s">
        <v>34</v>
      </c>
    </row>
    <row r="15" s="252" customFormat="1" ht="25" customHeight="1" spans="1:12">
      <c r="A15" s="257" t="s">
        <v>35</v>
      </c>
      <c r="B15" s="258" t="s">
        <v>36</v>
      </c>
      <c r="C15" s="258"/>
      <c r="D15" s="258"/>
      <c r="E15" s="258"/>
      <c r="F15" s="258"/>
      <c r="G15" s="258"/>
      <c r="H15" s="258"/>
      <c r="I15" s="258"/>
      <c r="J15" s="258"/>
      <c r="K15" s="260" t="s">
        <v>11</v>
      </c>
      <c r="L15" s="261"/>
    </row>
    <row r="16" ht="25" customHeight="1" spans="1:12">
      <c r="A16" s="257" t="s">
        <v>37</v>
      </c>
      <c r="B16" s="259" t="s">
        <v>38</v>
      </c>
      <c r="C16" s="259"/>
      <c r="D16" s="259"/>
      <c r="E16" s="259"/>
      <c r="F16" s="259"/>
      <c r="G16" s="259"/>
      <c r="H16" s="259"/>
      <c r="I16" s="259"/>
      <c r="J16" s="259"/>
      <c r="K16" s="260" t="s">
        <v>11</v>
      </c>
      <c r="L16" s="261"/>
    </row>
    <row r="17" ht="25" customHeight="1" spans="1:12">
      <c r="A17" s="257" t="s">
        <v>39</v>
      </c>
      <c r="B17" s="258" t="s">
        <v>40</v>
      </c>
      <c r="C17" s="258"/>
      <c r="D17" s="258"/>
      <c r="E17" s="258"/>
      <c r="F17" s="258"/>
      <c r="G17" s="258"/>
      <c r="H17" s="258"/>
      <c r="I17" s="258"/>
      <c r="J17" s="258"/>
      <c r="K17" s="260" t="s">
        <v>11</v>
      </c>
      <c r="L17" s="261"/>
    </row>
    <row r="18" ht="25" customHeight="1" spans="1:12">
      <c r="A18" s="257" t="s">
        <v>41</v>
      </c>
      <c r="B18" s="258" t="s">
        <v>42</v>
      </c>
      <c r="C18" s="258"/>
      <c r="D18" s="258"/>
      <c r="E18" s="258"/>
      <c r="F18" s="258"/>
      <c r="G18" s="258"/>
      <c r="H18" s="258"/>
      <c r="I18" s="258"/>
      <c r="J18" s="258"/>
      <c r="K18" s="260" t="s">
        <v>11</v>
      </c>
      <c r="L18" s="261"/>
    </row>
    <row r="19" ht="25" customHeight="1" spans="1:12">
      <c r="A19" s="257" t="s">
        <v>43</v>
      </c>
      <c r="B19" s="258" t="s">
        <v>44</v>
      </c>
      <c r="C19" s="258"/>
      <c r="D19" s="258"/>
      <c r="E19" s="258"/>
      <c r="F19" s="258"/>
      <c r="G19" s="258"/>
      <c r="H19" s="258"/>
      <c r="I19" s="258"/>
      <c r="J19" s="258"/>
      <c r="K19" s="260" t="s">
        <v>28</v>
      </c>
      <c r="L19" s="260" t="s">
        <v>45</v>
      </c>
    </row>
    <row r="21" spans="1:1">
      <c r="A21" t="s">
        <v>46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5"/>
  <sheetViews>
    <sheetView showGridLines="0" showZeros="0" topLeftCell="A27" workbookViewId="0">
      <selection activeCell="F6" sqref="F6:H45"/>
    </sheetView>
  </sheetViews>
  <sheetFormatPr defaultColWidth="9.16666666666667" defaultRowHeight="12.75" customHeight="1" outlineLevelCol="7"/>
  <cols>
    <col min="1" max="1" width="40.5" customWidth="1"/>
    <col min="2" max="2" width="17.6666666666667" style="156" customWidth="1"/>
    <col min="3" max="3" width="41" customWidth="1"/>
    <col min="4" max="4" width="20" style="156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194" t="s">
        <v>9</v>
      </c>
      <c r="B1" s="195"/>
      <c r="C1" s="195"/>
      <c r="D1" s="195"/>
      <c r="E1" s="195"/>
      <c r="F1" s="196"/>
    </row>
    <row r="2" ht="22.5" customHeight="1" spans="1:8">
      <c r="A2" s="197" t="s">
        <v>10</v>
      </c>
      <c r="B2" s="197"/>
      <c r="C2" s="197"/>
      <c r="D2" s="197"/>
      <c r="E2" s="197"/>
      <c r="F2" s="197"/>
      <c r="G2" s="197"/>
      <c r="H2" s="197"/>
    </row>
    <row r="3" ht="22.5" customHeight="1" spans="1:8">
      <c r="A3" s="198"/>
      <c r="B3" s="198"/>
      <c r="C3" s="199"/>
      <c r="D3" s="199"/>
      <c r="E3" s="200"/>
      <c r="H3" s="201" t="s">
        <v>47</v>
      </c>
    </row>
    <row r="4" ht="22.5" customHeight="1" spans="1:8">
      <c r="A4" s="202" t="s">
        <v>48</v>
      </c>
      <c r="B4" s="245"/>
      <c r="C4" s="202" t="s">
        <v>49</v>
      </c>
      <c r="D4" s="202"/>
      <c r="E4" s="202"/>
      <c r="F4" s="202"/>
      <c r="G4" s="202"/>
      <c r="H4" s="202"/>
    </row>
    <row r="5" ht="22.5" customHeight="1" spans="1:8">
      <c r="A5" s="202" t="s">
        <v>50</v>
      </c>
      <c r="B5" s="245" t="s">
        <v>51</v>
      </c>
      <c r="C5" s="202" t="s">
        <v>52</v>
      </c>
      <c r="D5" s="203" t="s">
        <v>51</v>
      </c>
      <c r="E5" s="202" t="s">
        <v>53</v>
      </c>
      <c r="F5" s="202" t="s">
        <v>51</v>
      </c>
      <c r="G5" s="202" t="s">
        <v>54</v>
      </c>
      <c r="H5" s="202" t="s">
        <v>51</v>
      </c>
    </row>
    <row r="6" ht="22.5" customHeight="1" spans="1:8">
      <c r="A6" s="227" t="s">
        <v>55</v>
      </c>
      <c r="B6" s="228">
        <f>B7</f>
        <v>1185.75</v>
      </c>
      <c r="C6" s="246" t="s">
        <v>55</v>
      </c>
      <c r="D6" s="247">
        <f>D29</f>
        <v>1185.75</v>
      </c>
      <c r="E6" s="248" t="s">
        <v>55</v>
      </c>
      <c r="F6" s="247">
        <f>F7+F14</f>
        <v>1185.75</v>
      </c>
      <c r="G6" s="248" t="s">
        <v>55</v>
      </c>
      <c r="H6" s="247">
        <f>H7+H8+H15</f>
        <v>1185.75</v>
      </c>
    </row>
    <row r="7" ht="22.5" customHeight="1" spans="1:8">
      <c r="A7" s="204" t="s">
        <v>56</v>
      </c>
      <c r="B7" s="228">
        <v>1185.75</v>
      </c>
      <c r="C7" s="229" t="s">
        <v>57</v>
      </c>
      <c r="D7" s="228"/>
      <c r="E7" s="209" t="s">
        <v>58</v>
      </c>
      <c r="F7" s="228">
        <f>F8+F9+F10</f>
        <v>795.55</v>
      </c>
      <c r="G7" s="209" t="s">
        <v>59</v>
      </c>
      <c r="H7" s="228">
        <v>750.06</v>
      </c>
    </row>
    <row r="8" ht="22.5" customHeight="1" spans="1:8">
      <c r="A8" s="204" t="s">
        <v>60</v>
      </c>
      <c r="B8" s="228"/>
      <c r="C8" s="229" t="s">
        <v>61</v>
      </c>
      <c r="D8" s="228"/>
      <c r="E8" s="209" t="s">
        <v>62</v>
      </c>
      <c r="F8" s="228">
        <v>750.06</v>
      </c>
      <c r="G8" s="209" t="s">
        <v>63</v>
      </c>
      <c r="H8" s="228">
        <v>434.25</v>
      </c>
    </row>
    <row r="9" ht="22.5" customHeight="1" spans="1:8">
      <c r="A9" s="230" t="s">
        <v>64</v>
      </c>
      <c r="B9" s="228"/>
      <c r="C9" s="229" t="s">
        <v>65</v>
      </c>
      <c r="D9" s="228"/>
      <c r="E9" s="209" t="s">
        <v>66</v>
      </c>
      <c r="F9" s="228">
        <v>44.05</v>
      </c>
      <c r="G9" s="209" t="s">
        <v>67</v>
      </c>
      <c r="H9" s="228"/>
    </row>
    <row r="10" ht="22.5" customHeight="1" spans="1:8">
      <c r="A10" s="204" t="s">
        <v>68</v>
      </c>
      <c r="B10" s="228"/>
      <c r="C10" s="229" t="s">
        <v>69</v>
      </c>
      <c r="D10" s="228"/>
      <c r="E10" s="209" t="s">
        <v>70</v>
      </c>
      <c r="F10" s="228">
        <v>1.44</v>
      </c>
      <c r="G10" s="209" t="s">
        <v>71</v>
      </c>
      <c r="H10" s="228"/>
    </row>
    <row r="11" ht="22.5" customHeight="1" spans="1:8">
      <c r="A11" s="204" t="s">
        <v>72</v>
      </c>
      <c r="B11" s="228"/>
      <c r="C11" s="229" t="s">
        <v>73</v>
      </c>
      <c r="D11" s="228"/>
      <c r="E11" s="209" t="s">
        <v>74</v>
      </c>
      <c r="F11" s="228"/>
      <c r="G11" s="209" t="s">
        <v>75</v>
      </c>
      <c r="H11" s="228"/>
    </row>
    <row r="12" ht="22.5" customHeight="1" spans="1:8">
      <c r="A12" s="204" t="s">
        <v>76</v>
      </c>
      <c r="B12" s="228"/>
      <c r="C12" s="229" t="s">
        <v>77</v>
      </c>
      <c r="D12" s="228"/>
      <c r="E12" s="209" t="s">
        <v>78</v>
      </c>
      <c r="F12" s="228"/>
      <c r="G12" s="209" t="s">
        <v>79</v>
      </c>
      <c r="H12" s="228"/>
    </row>
    <row r="13" ht="22.5" customHeight="1" spans="1:8">
      <c r="A13" s="204" t="s">
        <v>80</v>
      </c>
      <c r="B13" s="228"/>
      <c r="C13" s="229" t="s">
        <v>81</v>
      </c>
      <c r="D13" s="228"/>
      <c r="E13" s="209" t="s">
        <v>62</v>
      </c>
      <c r="F13" s="228"/>
      <c r="G13" s="209" t="s">
        <v>82</v>
      </c>
      <c r="H13" s="228"/>
    </row>
    <row r="14" ht="22.5" customHeight="1" spans="1:8">
      <c r="A14" s="204" t="s">
        <v>83</v>
      </c>
      <c r="B14" s="228"/>
      <c r="C14" s="229" t="s">
        <v>84</v>
      </c>
      <c r="D14" s="228"/>
      <c r="E14" s="209" t="s">
        <v>66</v>
      </c>
      <c r="F14" s="228">
        <v>390.2</v>
      </c>
      <c r="G14" s="209" t="s">
        <v>85</v>
      </c>
      <c r="H14" s="228"/>
    </row>
    <row r="15" ht="22.5" customHeight="1" spans="1:8">
      <c r="A15" s="204" t="s">
        <v>86</v>
      </c>
      <c r="B15" s="228"/>
      <c r="C15" s="229" t="s">
        <v>87</v>
      </c>
      <c r="D15" s="228"/>
      <c r="E15" s="209" t="s">
        <v>88</v>
      </c>
      <c r="F15" s="228"/>
      <c r="G15" s="209" t="s">
        <v>89</v>
      </c>
      <c r="H15" s="228">
        <v>1.44</v>
      </c>
    </row>
    <row r="16" ht="22.5" customHeight="1" spans="1:8">
      <c r="A16" s="231" t="s">
        <v>90</v>
      </c>
      <c r="B16" s="228"/>
      <c r="C16" s="229" t="s">
        <v>91</v>
      </c>
      <c r="D16" s="228"/>
      <c r="E16" s="209" t="s">
        <v>92</v>
      </c>
      <c r="F16" s="228"/>
      <c r="G16" s="209" t="s">
        <v>93</v>
      </c>
      <c r="H16" s="228"/>
    </row>
    <row r="17" ht="22.5" customHeight="1" spans="1:8">
      <c r="A17" s="231" t="s">
        <v>94</v>
      </c>
      <c r="B17" s="228"/>
      <c r="C17" s="229" t="s">
        <v>95</v>
      </c>
      <c r="D17" s="228"/>
      <c r="E17" s="209" t="s">
        <v>96</v>
      </c>
      <c r="F17" s="228"/>
      <c r="G17" s="209" t="s">
        <v>97</v>
      </c>
      <c r="H17" s="228"/>
    </row>
    <row r="18" ht="22.5" customHeight="1" spans="1:8">
      <c r="A18" s="231"/>
      <c r="B18" s="236"/>
      <c r="C18" s="229" t="s">
        <v>98</v>
      </c>
      <c r="D18" s="228"/>
      <c r="E18" s="209" t="s">
        <v>99</v>
      </c>
      <c r="F18" s="228"/>
      <c r="G18" s="209" t="s">
        <v>100</v>
      </c>
      <c r="H18" s="228"/>
    </row>
    <row r="19" ht="22.5" customHeight="1" spans="1:8">
      <c r="A19" s="211"/>
      <c r="B19" s="235"/>
      <c r="C19" s="229" t="s">
        <v>101</v>
      </c>
      <c r="D19" s="228"/>
      <c r="E19" s="209" t="s">
        <v>102</v>
      </c>
      <c r="F19" s="228"/>
      <c r="G19" s="209" t="s">
        <v>103</v>
      </c>
      <c r="H19" s="228"/>
    </row>
    <row r="20" ht="22.5" customHeight="1" spans="1:8">
      <c r="A20" s="211"/>
      <c r="B20" s="236"/>
      <c r="C20" s="229" t="s">
        <v>104</v>
      </c>
      <c r="D20" s="228"/>
      <c r="E20" s="209" t="s">
        <v>105</v>
      </c>
      <c r="F20" s="228"/>
      <c r="G20" s="209" t="s">
        <v>106</v>
      </c>
      <c r="H20" s="228"/>
    </row>
    <row r="21" ht="22.5" customHeight="1" spans="1:8">
      <c r="A21" s="179"/>
      <c r="B21" s="236"/>
      <c r="C21" s="229" t="s">
        <v>107</v>
      </c>
      <c r="D21" s="228"/>
      <c r="E21" s="209" t="s">
        <v>108</v>
      </c>
      <c r="F21" s="228"/>
      <c r="G21" s="209" t="s">
        <v>109</v>
      </c>
      <c r="H21" s="228"/>
    </row>
    <row r="22" ht="22.5" customHeight="1" spans="1:8">
      <c r="A22" s="180"/>
      <c r="B22" s="236"/>
      <c r="C22" s="229" t="s">
        <v>110</v>
      </c>
      <c r="D22" s="228"/>
      <c r="E22" s="209" t="s">
        <v>111</v>
      </c>
      <c r="F22" s="228"/>
      <c r="G22" s="209"/>
      <c r="H22" s="228"/>
    </row>
    <row r="23" ht="22.5" customHeight="1" spans="1:8">
      <c r="A23" s="232"/>
      <c r="B23" s="236"/>
      <c r="C23" s="229" t="s">
        <v>112</v>
      </c>
      <c r="D23" s="228"/>
      <c r="E23" s="213" t="s">
        <v>113</v>
      </c>
      <c r="F23" s="228"/>
      <c r="G23" s="213"/>
      <c r="H23" s="228"/>
    </row>
    <row r="24" ht="22.5" customHeight="1" spans="1:8">
      <c r="A24" s="232"/>
      <c r="B24" s="236"/>
      <c r="C24" s="229" t="s">
        <v>114</v>
      </c>
      <c r="D24" s="228"/>
      <c r="E24" s="213" t="s">
        <v>115</v>
      </c>
      <c r="F24" s="228"/>
      <c r="G24" s="213"/>
      <c r="H24" s="228"/>
    </row>
    <row r="25" ht="22.5" customHeight="1" spans="1:8">
      <c r="A25" s="232"/>
      <c r="B25" s="236"/>
      <c r="C25" s="229" t="s">
        <v>116</v>
      </c>
      <c r="D25" s="228"/>
      <c r="E25" s="213" t="s">
        <v>117</v>
      </c>
      <c r="F25" s="228"/>
      <c r="G25" s="213"/>
      <c r="H25" s="228"/>
    </row>
    <row r="26" ht="22.5" customHeight="1" spans="1:8">
      <c r="A26" s="232"/>
      <c r="B26" s="236"/>
      <c r="C26" s="229" t="s">
        <v>118</v>
      </c>
      <c r="D26" s="228"/>
      <c r="E26" s="213"/>
      <c r="F26" s="228"/>
      <c r="G26" s="213"/>
      <c r="H26" s="228"/>
    </row>
    <row r="27" ht="22.5" customHeight="1" spans="1:8">
      <c r="A27" s="180"/>
      <c r="B27" s="235"/>
      <c r="C27" s="229" t="s">
        <v>119</v>
      </c>
      <c r="D27" s="228"/>
      <c r="E27" s="209"/>
      <c r="F27" s="228"/>
      <c r="G27" s="209"/>
      <c r="H27" s="228"/>
    </row>
    <row r="28" ht="22.5" customHeight="1" spans="1:8">
      <c r="A28" s="232"/>
      <c r="B28" s="236"/>
      <c r="C28" s="229" t="s">
        <v>120</v>
      </c>
      <c r="D28" s="228"/>
      <c r="E28" s="209"/>
      <c r="F28" s="228"/>
      <c r="G28" s="209"/>
      <c r="H28" s="228"/>
    </row>
    <row r="29" ht="22.5" customHeight="1" spans="1:8">
      <c r="A29" s="180"/>
      <c r="B29" s="235"/>
      <c r="C29" s="229" t="s">
        <v>121</v>
      </c>
      <c r="D29" s="228">
        <v>1185.75</v>
      </c>
      <c r="E29" s="209"/>
      <c r="F29" s="228"/>
      <c r="G29" s="209"/>
      <c r="H29" s="228"/>
    </row>
    <row r="30" ht="22.5" customHeight="1" spans="1:8">
      <c r="A30" s="180"/>
      <c r="B30" s="236"/>
      <c r="C30" s="229" t="s">
        <v>122</v>
      </c>
      <c r="D30" s="228"/>
      <c r="E30" s="209"/>
      <c r="F30" s="228"/>
      <c r="G30" s="209"/>
      <c r="H30" s="228"/>
    </row>
    <row r="31" ht="22.5" customHeight="1" spans="1:8">
      <c r="A31" s="180"/>
      <c r="B31" s="236"/>
      <c r="C31" s="229" t="s">
        <v>123</v>
      </c>
      <c r="D31" s="228"/>
      <c r="E31" s="209"/>
      <c r="F31" s="228"/>
      <c r="G31" s="209"/>
      <c r="H31" s="228"/>
    </row>
    <row r="32" ht="22.5" customHeight="1" spans="1:8">
      <c r="A32" s="180"/>
      <c r="B32" s="236"/>
      <c r="C32" s="229" t="s">
        <v>124</v>
      </c>
      <c r="D32" s="228"/>
      <c r="E32" s="209"/>
      <c r="F32" s="228"/>
      <c r="G32" s="209"/>
      <c r="H32" s="228"/>
    </row>
    <row r="33" ht="22.5" customHeight="1" spans="1:8">
      <c r="A33" s="180"/>
      <c r="B33" s="236"/>
      <c r="C33" s="229" t="s">
        <v>125</v>
      </c>
      <c r="D33" s="228"/>
      <c r="E33" s="209"/>
      <c r="F33" s="228"/>
      <c r="G33" s="209"/>
      <c r="H33" s="228"/>
    </row>
    <row r="34" ht="22.5" customHeight="1" spans="1:8">
      <c r="A34" s="179"/>
      <c r="B34" s="236"/>
      <c r="C34" s="229" t="s">
        <v>126</v>
      </c>
      <c r="D34" s="228"/>
      <c r="E34" s="209"/>
      <c r="F34" s="228"/>
      <c r="G34" s="209"/>
      <c r="H34" s="228"/>
    </row>
    <row r="35" ht="22.5" customHeight="1" spans="1:8">
      <c r="A35" s="180"/>
      <c r="B35" s="236"/>
      <c r="C35" s="229" t="s">
        <v>127</v>
      </c>
      <c r="D35" s="228"/>
      <c r="E35" s="209"/>
      <c r="F35" s="228"/>
      <c r="G35" s="209"/>
      <c r="H35" s="228"/>
    </row>
    <row r="36" ht="22.5" customHeight="1" spans="1:8">
      <c r="A36" s="180"/>
      <c r="B36" s="236"/>
      <c r="C36" s="206"/>
      <c r="D36" s="234"/>
      <c r="E36" s="209"/>
      <c r="F36" s="228"/>
      <c r="G36" s="209"/>
      <c r="H36" s="228"/>
    </row>
    <row r="37" ht="26.25" customHeight="1" spans="1:8">
      <c r="A37" s="180"/>
      <c r="B37" s="236"/>
      <c r="C37" s="206"/>
      <c r="D37" s="234"/>
      <c r="E37" s="209"/>
      <c r="F37" s="249"/>
      <c r="G37" s="209"/>
      <c r="H37" s="249"/>
    </row>
    <row r="38" ht="22.5" customHeight="1" spans="1:8">
      <c r="A38" s="203" t="s">
        <v>128</v>
      </c>
      <c r="B38" s="235">
        <f>B6</f>
        <v>1185.75</v>
      </c>
      <c r="C38" s="203" t="s">
        <v>129</v>
      </c>
      <c r="D38" s="250">
        <f>D29</f>
        <v>1185.75</v>
      </c>
      <c r="E38" s="203" t="s">
        <v>129</v>
      </c>
      <c r="F38" s="249">
        <f>D38</f>
        <v>1185.75</v>
      </c>
      <c r="G38" s="203" t="s">
        <v>129</v>
      </c>
      <c r="H38" s="249">
        <f>H6</f>
        <v>1185.75</v>
      </c>
    </row>
    <row r="39" ht="22.5" customHeight="1" spans="1:8">
      <c r="A39" s="221" t="s">
        <v>130</v>
      </c>
      <c r="B39" s="236"/>
      <c r="C39" s="231" t="s">
        <v>131</v>
      </c>
      <c r="D39" s="234"/>
      <c r="E39" s="231" t="s">
        <v>131</v>
      </c>
      <c r="F39" s="249"/>
      <c r="G39" s="231" t="s">
        <v>131</v>
      </c>
      <c r="H39" s="249"/>
    </row>
    <row r="40" ht="22.5" customHeight="1" spans="1:8">
      <c r="A40" s="221" t="s">
        <v>132</v>
      </c>
      <c r="B40" s="236"/>
      <c r="C40" s="208" t="s">
        <v>133</v>
      </c>
      <c r="D40" s="228"/>
      <c r="E40" s="208" t="s">
        <v>133</v>
      </c>
      <c r="F40" s="228"/>
      <c r="G40" s="208" t="s">
        <v>133</v>
      </c>
      <c r="H40" s="228"/>
    </row>
    <row r="41" ht="22.5" customHeight="1" spans="1:8">
      <c r="A41" s="221" t="s">
        <v>134</v>
      </c>
      <c r="B41" s="251"/>
      <c r="C41" s="238"/>
      <c r="D41" s="234"/>
      <c r="E41" s="180"/>
      <c r="F41" s="234"/>
      <c r="G41" s="180"/>
      <c r="H41" s="234"/>
    </row>
    <row r="42" ht="22.5" customHeight="1" spans="1:8">
      <c r="A42" s="221" t="s">
        <v>135</v>
      </c>
      <c r="B42" s="236"/>
      <c r="C42" s="238"/>
      <c r="D42" s="234"/>
      <c r="E42" s="179"/>
      <c r="F42" s="234"/>
      <c r="G42" s="179"/>
      <c r="H42" s="234"/>
    </row>
    <row r="43" ht="22.5" customHeight="1" spans="1:8">
      <c r="A43" s="221" t="s">
        <v>136</v>
      </c>
      <c r="B43" s="236"/>
      <c r="C43" s="238"/>
      <c r="D43" s="237"/>
      <c r="E43" s="180"/>
      <c r="F43" s="234"/>
      <c r="G43" s="180"/>
      <c r="H43" s="234"/>
    </row>
    <row r="44" ht="21" customHeight="1" spans="1:8">
      <c r="A44" s="180"/>
      <c r="B44" s="236"/>
      <c r="C44" s="179"/>
      <c r="D44" s="237"/>
      <c r="E44" s="179"/>
      <c r="F44" s="237"/>
      <c r="G44" s="179"/>
      <c r="H44" s="237"/>
    </row>
    <row r="45" ht="22.5" customHeight="1" spans="1:8">
      <c r="A45" s="202" t="s">
        <v>137</v>
      </c>
      <c r="B45" s="235">
        <f t="shared" ref="B45:F45" si="0">B38</f>
        <v>1185.75</v>
      </c>
      <c r="C45" s="239" t="s">
        <v>138</v>
      </c>
      <c r="D45" s="237">
        <f>D38</f>
        <v>1185.75</v>
      </c>
      <c r="E45" s="202" t="s">
        <v>138</v>
      </c>
      <c r="F45" s="228">
        <f>F38</f>
        <v>1185.75</v>
      </c>
      <c r="G45" s="202" t="s">
        <v>138</v>
      </c>
      <c r="H45" s="228">
        <f>H38</f>
        <v>1185.75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166666666667" header="0" footer="0"/>
  <pageSetup paperSize="9" scale="49" fitToHeight="0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21"/>
  <sheetViews>
    <sheetView showGridLines="0" showZeros="0" workbookViewId="0">
      <selection activeCell="A8" sqref="A8:B11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156" t="s">
        <v>12</v>
      </c>
      <c r="B1" s="156"/>
    </row>
    <row r="2" ht="35.25" customHeight="1" spans="1:15">
      <c r="A2" s="240" t="s">
        <v>13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1"/>
    </row>
    <row r="3" ht="21.75" customHeight="1" spans="14:14">
      <c r="N3" s="173" t="s">
        <v>47</v>
      </c>
    </row>
    <row r="4" ht="18" customHeight="1" spans="1:14">
      <c r="A4" s="158" t="s">
        <v>139</v>
      </c>
      <c r="B4" s="158" t="s">
        <v>140</v>
      </c>
      <c r="C4" s="242" t="s">
        <v>141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4"/>
    </row>
    <row r="5" ht="22.5" customHeight="1" spans="1:14">
      <c r="A5" s="158"/>
      <c r="B5" s="158"/>
      <c r="C5" s="163" t="s">
        <v>142</v>
      </c>
      <c r="D5" s="163" t="s">
        <v>143</v>
      </c>
      <c r="E5" s="163"/>
      <c r="F5" s="163" t="s">
        <v>144</v>
      </c>
      <c r="G5" s="163" t="s">
        <v>145</v>
      </c>
      <c r="H5" s="163" t="s">
        <v>146</v>
      </c>
      <c r="I5" s="163" t="s">
        <v>147</v>
      </c>
      <c r="J5" s="163" t="s">
        <v>148</v>
      </c>
      <c r="K5" s="163" t="s">
        <v>130</v>
      </c>
      <c r="L5" s="163" t="s">
        <v>134</v>
      </c>
      <c r="M5" s="163" t="s">
        <v>132</v>
      </c>
      <c r="N5" s="163" t="s">
        <v>149</v>
      </c>
    </row>
    <row r="6" ht="34" customHeight="1" spans="1:14">
      <c r="A6" s="158"/>
      <c r="B6" s="158"/>
      <c r="C6" s="163"/>
      <c r="D6" s="163" t="s">
        <v>150</v>
      </c>
      <c r="E6" s="163" t="s">
        <v>151</v>
      </c>
      <c r="F6" s="163"/>
      <c r="G6" s="163"/>
      <c r="H6" s="163"/>
      <c r="I6" s="163"/>
      <c r="J6" s="163"/>
      <c r="K6" s="163"/>
      <c r="L6" s="163"/>
      <c r="M6" s="163"/>
      <c r="N6" s="163"/>
    </row>
    <row r="7" customHeight="1" spans="1:14">
      <c r="A7" s="166">
        <v>713</v>
      </c>
      <c r="B7" s="166" t="s">
        <v>152</v>
      </c>
      <c r="C7" s="166">
        <f>C8+C9+C10+C11</f>
        <v>1185.75</v>
      </c>
      <c r="D7" s="166">
        <f>D8+D9+D10+D11</f>
        <v>1185.75</v>
      </c>
      <c r="E7" s="166">
        <f>E8+E9+E10</f>
        <v>390.2</v>
      </c>
      <c r="F7" s="166" t="s">
        <v>153</v>
      </c>
      <c r="G7" s="166" t="s">
        <v>153</v>
      </c>
      <c r="H7" s="166" t="s">
        <v>153</v>
      </c>
      <c r="I7" s="166" t="s">
        <v>153</v>
      </c>
      <c r="J7" s="166" t="s">
        <v>153</v>
      </c>
      <c r="K7" s="166" t="s">
        <v>153</v>
      </c>
      <c r="L7" s="166" t="s">
        <v>153</v>
      </c>
      <c r="M7" s="166" t="s">
        <v>153</v>
      </c>
      <c r="N7" s="166" t="s">
        <v>153</v>
      </c>
    </row>
    <row r="8" customHeight="1" spans="1:14">
      <c r="A8" s="167">
        <v>713001</v>
      </c>
      <c r="B8" s="167" t="s">
        <v>152</v>
      </c>
      <c r="C8" s="218">
        <v>722.38</v>
      </c>
      <c r="D8" s="218">
        <v>722.38</v>
      </c>
      <c r="E8" s="218">
        <v>347.2</v>
      </c>
      <c r="F8" s="179"/>
      <c r="G8" s="179"/>
      <c r="H8" s="179"/>
      <c r="I8" s="179"/>
      <c r="J8" s="179"/>
      <c r="K8" s="179"/>
      <c r="L8" s="179"/>
      <c r="M8" s="179"/>
      <c r="N8" s="179"/>
    </row>
    <row r="9" customHeight="1" spans="1:14">
      <c r="A9" s="167">
        <v>713002</v>
      </c>
      <c r="B9" s="167" t="s">
        <v>154</v>
      </c>
      <c r="C9" s="218">
        <v>237.52</v>
      </c>
      <c r="D9" s="218">
        <v>237.52</v>
      </c>
      <c r="E9" s="218">
        <v>18</v>
      </c>
      <c r="F9" s="179"/>
      <c r="G9" s="179"/>
      <c r="H9" s="179"/>
      <c r="I9" s="179"/>
      <c r="J9" s="179"/>
      <c r="K9" s="179"/>
      <c r="L9" s="179"/>
      <c r="M9" s="179"/>
      <c r="N9" s="179"/>
    </row>
    <row r="10" customHeight="1" spans="1:14">
      <c r="A10" s="167">
        <v>713008</v>
      </c>
      <c r="B10" s="167" t="s">
        <v>155</v>
      </c>
      <c r="C10" s="218">
        <v>158.69</v>
      </c>
      <c r="D10" s="218">
        <v>158.69</v>
      </c>
      <c r="E10" s="218">
        <v>25</v>
      </c>
      <c r="F10" s="179"/>
      <c r="G10" s="179"/>
      <c r="H10" s="179"/>
      <c r="I10" s="180"/>
      <c r="J10" s="180"/>
      <c r="K10" s="180"/>
      <c r="L10" s="180"/>
      <c r="M10" s="179"/>
      <c r="N10" s="179"/>
    </row>
    <row r="11" customHeight="1" spans="1:14">
      <c r="A11" s="167">
        <v>713009</v>
      </c>
      <c r="B11" s="193" t="s">
        <v>156</v>
      </c>
      <c r="C11" s="218">
        <f>D11+E11</f>
        <v>67.16</v>
      </c>
      <c r="D11" s="218">
        <v>67.16</v>
      </c>
      <c r="E11" s="218"/>
      <c r="F11" s="179"/>
      <c r="G11" s="180"/>
      <c r="H11" s="180"/>
      <c r="I11" s="180"/>
      <c r="J11" s="180"/>
      <c r="K11" s="180"/>
      <c r="L11" s="180"/>
      <c r="M11" s="179"/>
      <c r="N11" s="179"/>
    </row>
    <row r="12" customHeight="1" spans="1:14">
      <c r="A12" s="179"/>
      <c r="B12" s="179"/>
      <c r="C12" s="218"/>
      <c r="D12" s="218"/>
      <c r="E12" s="218"/>
      <c r="F12" s="179"/>
      <c r="G12" s="180"/>
      <c r="H12" s="180"/>
      <c r="I12" s="180"/>
      <c r="J12" s="180"/>
      <c r="K12" s="180"/>
      <c r="L12" s="180"/>
      <c r="M12" s="179"/>
      <c r="N12" s="179"/>
    </row>
    <row r="13" customHeight="1" spans="2:15">
      <c r="B13" s="156"/>
      <c r="C13" s="156"/>
      <c r="D13" s="156"/>
      <c r="E13" s="156"/>
      <c r="F13" s="156"/>
      <c r="G13" s="156"/>
      <c r="H13" s="156"/>
      <c r="M13" s="156"/>
      <c r="N13" s="156"/>
      <c r="O13" s="156"/>
    </row>
    <row r="14" customHeight="1" spans="2:15">
      <c r="B14" s="156"/>
      <c r="C14" s="156"/>
      <c r="D14" s="156"/>
      <c r="E14" s="156"/>
      <c r="F14" s="156"/>
      <c r="G14" s="156"/>
      <c r="M14" s="156"/>
      <c r="N14" s="156"/>
      <c r="O14" s="156"/>
    </row>
    <row r="15" customHeight="1" spans="3:15">
      <c r="C15" s="156"/>
      <c r="D15" s="156"/>
      <c r="E15" s="156"/>
      <c r="M15" s="156"/>
      <c r="N15" s="156"/>
      <c r="O15" s="156"/>
    </row>
    <row r="16" customHeight="1" spans="3:15">
      <c r="C16" s="156"/>
      <c r="D16" s="156"/>
      <c r="E16" s="156"/>
      <c r="F16" s="156"/>
      <c r="K16" s="156"/>
      <c r="M16" s="156"/>
      <c r="N16" s="156"/>
      <c r="O16" s="156"/>
    </row>
    <row r="17" customHeight="1" spans="6:15">
      <c r="F17" s="156"/>
      <c r="L17" s="156"/>
      <c r="M17" s="156"/>
      <c r="N17" s="156"/>
      <c r="O17" s="156"/>
    </row>
    <row r="18" customHeight="1" spans="12:15">
      <c r="L18" s="156"/>
      <c r="M18" s="156"/>
      <c r="N18" s="156"/>
      <c r="O18" s="156"/>
    </row>
    <row r="19" customHeight="1" spans="12:14">
      <c r="L19" s="156"/>
      <c r="N19" s="156"/>
    </row>
    <row r="20" customHeight="1" spans="12:14">
      <c r="L20" s="156"/>
      <c r="M20" s="156"/>
      <c r="N20" s="156"/>
    </row>
    <row r="21" customHeight="1" spans="13:14">
      <c r="M21" s="156"/>
      <c r="N21" s="156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8888888888889" right="0.588888888888889" top="0.788888888888889" bottom="0.788888888888889" header="0.5" footer="0.5"/>
  <pageSetup paperSize="9" scale="81" fitToHeight="10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7"/>
  <sheetViews>
    <sheetView showGridLines="0" showZeros="0" zoomScale="125" zoomScaleNormal="125" workbookViewId="0">
      <selection activeCell="B7" sqref="B7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156" t="s">
        <v>14</v>
      </c>
      <c r="B1" s="156"/>
    </row>
    <row r="2" ht="23" customHeight="1" spans="1:13">
      <c r="A2" s="240" t="s">
        <v>15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1"/>
    </row>
    <row r="3" ht="16" customHeight="1" spans="12:12">
      <c r="L3" s="173" t="s">
        <v>47</v>
      </c>
    </row>
    <row r="4" ht="15" customHeight="1" spans="1:12">
      <c r="A4" s="158" t="s">
        <v>139</v>
      </c>
      <c r="B4" s="158" t="s">
        <v>140</v>
      </c>
      <c r="C4" s="158" t="s">
        <v>141</v>
      </c>
      <c r="D4" s="158"/>
      <c r="E4" s="158"/>
      <c r="F4" s="158"/>
      <c r="G4" s="158"/>
      <c r="H4" s="158"/>
      <c r="I4" s="158"/>
      <c r="J4" s="158"/>
      <c r="K4" s="158"/>
      <c r="L4" s="158"/>
    </row>
    <row r="5" ht="30" customHeight="1" spans="1:12">
      <c r="A5" s="158"/>
      <c r="B5" s="158"/>
      <c r="C5" s="163" t="s">
        <v>142</v>
      </c>
      <c r="D5" s="163" t="s">
        <v>157</v>
      </c>
      <c r="E5" s="163"/>
      <c r="F5" s="163" t="s">
        <v>144</v>
      </c>
      <c r="G5" s="163" t="s">
        <v>146</v>
      </c>
      <c r="H5" s="163" t="s">
        <v>147</v>
      </c>
      <c r="I5" s="163" t="s">
        <v>148</v>
      </c>
      <c r="J5" s="163" t="s">
        <v>132</v>
      </c>
      <c r="K5" s="163" t="s">
        <v>149</v>
      </c>
      <c r="L5" s="163" t="s">
        <v>134</v>
      </c>
    </row>
    <row r="6" ht="40.5" customHeight="1" spans="1:12">
      <c r="A6" s="158"/>
      <c r="B6" s="158"/>
      <c r="C6" s="163"/>
      <c r="D6" s="163" t="s">
        <v>150</v>
      </c>
      <c r="E6" s="163" t="s">
        <v>158</v>
      </c>
      <c r="F6" s="163"/>
      <c r="G6" s="163"/>
      <c r="H6" s="163"/>
      <c r="I6" s="163"/>
      <c r="J6" s="163"/>
      <c r="K6" s="163"/>
      <c r="L6" s="163"/>
    </row>
    <row r="7" customHeight="1" spans="1:12">
      <c r="A7" s="166">
        <v>713</v>
      </c>
      <c r="B7" s="166" t="s">
        <v>152</v>
      </c>
      <c r="C7" s="166">
        <v>1185.75</v>
      </c>
      <c r="D7" s="166">
        <v>1185.75</v>
      </c>
      <c r="E7" s="166">
        <v>390.2</v>
      </c>
      <c r="F7" s="166" t="s">
        <v>153</v>
      </c>
      <c r="G7" s="166" t="s">
        <v>153</v>
      </c>
      <c r="H7" s="166" t="s">
        <v>153</v>
      </c>
      <c r="I7" s="166" t="s">
        <v>153</v>
      </c>
      <c r="J7" s="166" t="s">
        <v>153</v>
      </c>
      <c r="K7" s="166" t="s">
        <v>153</v>
      </c>
      <c r="L7" s="166" t="s">
        <v>153</v>
      </c>
    </row>
    <row r="8" customHeight="1" spans="1:12">
      <c r="A8" s="218">
        <v>713001</v>
      </c>
      <c r="B8" s="218" t="s">
        <v>152</v>
      </c>
      <c r="C8" s="218">
        <v>722.38</v>
      </c>
      <c r="D8" s="218">
        <v>722.38</v>
      </c>
      <c r="E8" s="218">
        <v>347.2</v>
      </c>
      <c r="F8" s="179"/>
      <c r="G8" s="179"/>
      <c r="H8" s="179"/>
      <c r="I8" s="179"/>
      <c r="J8" s="179"/>
      <c r="K8" s="179"/>
      <c r="L8" s="179"/>
    </row>
    <row r="9" customHeight="1" spans="1:12">
      <c r="A9" s="218">
        <v>713002</v>
      </c>
      <c r="B9" s="218" t="s">
        <v>154</v>
      </c>
      <c r="C9" s="218">
        <v>237.52</v>
      </c>
      <c r="D9" s="218">
        <v>237.52</v>
      </c>
      <c r="E9" s="218">
        <v>18</v>
      </c>
      <c r="F9" s="179"/>
      <c r="G9" s="179"/>
      <c r="H9" s="179"/>
      <c r="I9" s="179"/>
      <c r="J9" s="179"/>
      <c r="K9" s="179"/>
      <c r="L9" s="179"/>
    </row>
    <row r="10" customHeight="1" spans="1:12">
      <c r="A10" s="218">
        <v>713008</v>
      </c>
      <c r="B10" s="218" t="s">
        <v>155</v>
      </c>
      <c r="C10" s="218">
        <v>158.69</v>
      </c>
      <c r="D10" s="218">
        <v>158.69</v>
      </c>
      <c r="E10" s="218">
        <v>25</v>
      </c>
      <c r="F10" s="179"/>
      <c r="G10" s="179"/>
      <c r="H10" s="179"/>
      <c r="I10" s="179"/>
      <c r="J10" s="179"/>
      <c r="K10" s="179"/>
      <c r="L10" s="179"/>
    </row>
    <row r="11" customHeight="1" spans="1:12">
      <c r="A11" s="218">
        <v>713009</v>
      </c>
      <c r="B11" s="218" t="s">
        <v>156</v>
      </c>
      <c r="C11" s="218">
        <v>67.16</v>
      </c>
      <c r="D11" s="218">
        <v>67.16</v>
      </c>
      <c r="E11" s="218"/>
      <c r="F11" s="179"/>
      <c r="G11" s="179"/>
      <c r="H11" s="180"/>
      <c r="I11" s="179"/>
      <c r="J11" s="179"/>
      <c r="K11" s="179"/>
      <c r="L11" s="179"/>
    </row>
    <row r="12" customHeight="1" spans="1:12">
      <c r="A12" s="179"/>
      <c r="B12" s="179"/>
      <c r="C12" s="179"/>
      <c r="D12" s="179"/>
      <c r="E12" s="179"/>
      <c r="F12" s="179"/>
      <c r="G12" s="180"/>
      <c r="H12" s="180"/>
      <c r="I12" s="179"/>
      <c r="J12" s="179"/>
      <c r="K12" s="179"/>
      <c r="L12" s="179"/>
    </row>
    <row r="13" customHeight="1" spans="2:13"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</row>
    <row r="14" customHeight="1" spans="2:13">
      <c r="B14" s="156"/>
      <c r="C14" s="156"/>
      <c r="D14" s="156"/>
      <c r="E14" s="156"/>
      <c r="F14" s="156"/>
      <c r="G14" s="156"/>
      <c r="I14" s="156"/>
      <c r="J14" s="156"/>
      <c r="K14" s="156"/>
      <c r="M14" s="156"/>
    </row>
    <row r="15" customHeight="1" spans="3:13">
      <c r="C15" s="156"/>
      <c r="D15" s="156"/>
      <c r="E15" s="156"/>
      <c r="I15" s="156"/>
      <c r="J15" s="156"/>
      <c r="K15" s="156"/>
      <c r="M15" s="156"/>
    </row>
    <row r="16" customHeight="1" spans="3:13">
      <c r="C16" s="156"/>
      <c r="D16" s="156"/>
      <c r="E16" s="156"/>
      <c r="F16" s="156"/>
      <c r="I16" s="156"/>
      <c r="J16" s="156"/>
      <c r="K16" s="156"/>
      <c r="M16" s="156"/>
    </row>
    <row r="17" customHeight="1" spans="6:11">
      <c r="F17" s="156"/>
      <c r="I17" s="156"/>
      <c r="J17" s="156"/>
      <c r="K17" s="156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8888888888889" right="0.588888888888889" top="0.788888888888889" bottom="0.788888888888889" header="0.5" footer="0.5"/>
  <pageSetup paperSize="9" scale="93" fitToHeight="10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60"/>
  <sheetViews>
    <sheetView showGridLines="0" showZeros="0" topLeftCell="B32" workbookViewId="0">
      <selection activeCell="D48" sqref="D48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194" t="s">
        <v>16</v>
      </c>
      <c r="B1" s="195"/>
      <c r="C1" s="195"/>
      <c r="D1" s="195"/>
      <c r="E1" s="195"/>
      <c r="F1" s="195"/>
      <c r="G1" s="195"/>
      <c r="H1" s="196"/>
    </row>
    <row r="2" ht="22.5" customHeight="1" spans="1:8">
      <c r="A2" s="197" t="s">
        <v>17</v>
      </c>
      <c r="B2" s="197"/>
      <c r="C2" s="197"/>
      <c r="D2" s="197"/>
      <c r="E2" s="197"/>
      <c r="F2" s="197"/>
      <c r="G2" s="197"/>
      <c r="H2" s="197"/>
    </row>
    <row r="3" ht="22.5" customHeight="1" spans="1:8">
      <c r="A3" s="198"/>
      <c r="B3" s="198"/>
      <c r="C3" s="199"/>
      <c r="D3" s="199"/>
      <c r="E3" s="200"/>
      <c r="F3" s="200"/>
      <c r="G3" s="200"/>
      <c r="H3" s="201" t="s">
        <v>47</v>
      </c>
    </row>
    <row r="4" ht="22.5" customHeight="1" spans="1:8">
      <c r="A4" s="202" t="s">
        <v>48</v>
      </c>
      <c r="B4" s="202"/>
      <c r="C4" s="202" t="s">
        <v>49</v>
      </c>
      <c r="D4" s="202"/>
      <c r="E4" s="202"/>
      <c r="F4" s="202"/>
      <c r="G4" s="202"/>
      <c r="H4" s="202"/>
    </row>
    <row r="5" ht="22.5" customHeight="1" spans="1:8">
      <c r="A5" s="202" t="s">
        <v>50</v>
      </c>
      <c r="B5" s="202" t="s">
        <v>51</v>
      </c>
      <c r="C5" s="202" t="s">
        <v>52</v>
      </c>
      <c r="D5" s="203" t="s">
        <v>51</v>
      </c>
      <c r="E5" s="202" t="s">
        <v>53</v>
      </c>
      <c r="F5" s="202" t="s">
        <v>51</v>
      </c>
      <c r="G5" s="202" t="s">
        <v>54</v>
      </c>
      <c r="H5" s="202" t="s">
        <v>51</v>
      </c>
    </row>
    <row r="6" ht="22.5" customHeight="1" spans="1:8">
      <c r="A6" s="227" t="s">
        <v>159</v>
      </c>
      <c r="B6" s="228">
        <v>1185.75</v>
      </c>
      <c r="C6" s="227" t="s">
        <v>159</v>
      </c>
      <c r="D6" s="228">
        <f>D29</f>
        <v>1185.75</v>
      </c>
      <c r="E6" s="209" t="s">
        <v>159</v>
      </c>
      <c r="F6" s="167">
        <v>1185.75</v>
      </c>
      <c r="G6" s="209" t="s">
        <v>55</v>
      </c>
      <c r="H6" s="228">
        <v>1185.75</v>
      </c>
    </row>
    <row r="7" ht="22.5" customHeight="1" spans="1:8">
      <c r="A7" s="204" t="s">
        <v>160</v>
      </c>
      <c r="B7" s="228">
        <v>1185.75</v>
      </c>
      <c r="C7" s="229" t="s">
        <v>57</v>
      </c>
      <c r="D7" s="228"/>
      <c r="E7" s="209" t="s">
        <v>58</v>
      </c>
      <c r="F7" s="228">
        <v>795.55</v>
      </c>
      <c r="G7" s="209" t="s">
        <v>59</v>
      </c>
      <c r="H7" s="228">
        <v>750.06</v>
      </c>
    </row>
    <row r="8" ht="22.5" customHeight="1" spans="1:10">
      <c r="A8" s="230" t="s">
        <v>161</v>
      </c>
      <c r="B8" s="207"/>
      <c r="C8" s="229" t="s">
        <v>61</v>
      </c>
      <c r="D8" s="228"/>
      <c r="E8" s="209" t="s">
        <v>62</v>
      </c>
      <c r="F8" s="228">
        <v>750.06</v>
      </c>
      <c r="G8" s="209" t="s">
        <v>63</v>
      </c>
      <c r="H8" s="228">
        <v>434.25</v>
      </c>
      <c r="J8" s="156"/>
    </row>
    <row r="9" ht="22.5" customHeight="1" spans="1:8">
      <c r="A9" s="204" t="s">
        <v>162</v>
      </c>
      <c r="B9" s="207"/>
      <c r="C9" s="229" t="s">
        <v>65</v>
      </c>
      <c r="D9" s="228"/>
      <c r="E9" s="209" t="s">
        <v>66</v>
      </c>
      <c r="F9" s="228">
        <v>44.05</v>
      </c>
      <c r="G9" s="209" t="s">
        <v>67</v>
      </c>
      <c r="H9" s="228"/>
    </row>
    <row r="10" ht="22.5" customHeight="1" spans="1:8">
      <c r="A10" s="204" t="s">
        <v>163</v>
      </c>
      <c r="B10" s="207"/>
      <c r="C10" s="229" t="s">
        <v>69</v>
      </c>
      <c r="D10" s="228"/>
      <c r="E10" s="209" t="s">
        <v>70</v>
      </c>
      <c r="F10" s="228">
        <v>1.44</v>
      </c>
      <c r="G10" s="209" t="s">
        <v>71</v>
      </c>
      <c r="H10" s="228"/>
    </row>
    <row r="11" ht="22.5" customHeight="1" spans="1:8">
      <c r="A11" s="204"/>
      <c r="B11" s="207"/>
      <c r="C11" s="229" t="s">
        <v>73</v>
      </c>
      <c r="D11" s="228"/>
      <c r="E11" s="209" t="s">
        <v>74</v>
      </c>
      <c r="F11" s="228"/>
      <c r="G11" s="209" t="s">
        <v>75</v>
      </c>
      <c r="H11" s="228"/>
    </row>
    <row r="12" ht="22.5" customHeight="1" spans="1:8">
      <c r="A12" s="204"/>
      <c r="B12" s="207"/>
      <c r="C12" s="229" t="s">
        <v>77</v>
      </c>
      <c r="D12" s="228"/>
      <c r="E12" s="209" t="s">
        <v>78</v>
      </c>
      <c r="F12" s="228"/>
      <c r="G12" s="209" t="s">
        <v>79</v>
      </c>
      <c r="H12" s="228"/>
    </row>
    <row r="13" ht="22.5" customHeight="1" spans="1:8">
      <c r="A13" s="204"/>
      <c r="B13" s="207"/>
      <c r="C13" s="229" t="s">
        <v>81</v>
      </c>
      <c r="D13" s="228"/>
      <c r="E13" s="209" t="s">
        <v>62</v>
      </c>
      <c r="F13" s="228"/>
      <c r="G13" s="209" t="s">
        <v>82</v>
      </c>
      <c r="H13" s="228"/>
    </row>
    <row r="14" ht="22.5" customHeight="1" spans="1:8">
      <c r="A14" s="204"/>
      <c r="B14" s="207"/>
      <c r="C14" s="229" t="s">
        <v>84</v>
      </c>
      <c r="D14" s="228"/>
      <c r="E14" s="209" t="s">
        <v>66</v>
      </c>
      <c r="F14" s="228">
        <v>390.2</v>
      </c>
      <c r="G14" s="209" t="s">
        <v>85</v>
      </c>
      <c r="H14" s="228"/>
    </row>
    <row r="15" ht="22.5" customHeight="1" spans="1:8">
      <c r="A15" s="231"/>
      <c r="B15" s="207"/>
      <c r="C15" s="229" t="s">
        <v>87</v>
      </c>
      <c r="D15" s="228"/>
      <c r="E15" s="209" t="s">
        <v>88</v>
      </c>
      <c r="F15" s="207"/>
      <c r="G15" s="209" t="s">
        <v>89</v>
      </c>
      <c r="H15" s="228">
        <v>1.44</v>
      </c>
    </row>
    <row r="16" ht="22.5" customHeight="1" spans="1:8">
      <c r="A16" s="231"/>
      <c r="B16" s="207"/>
      <c r="C16" s="229" t="s">
        <v>91</v>
      </c>
      <c r="D16" s="228"/>
      <c r="E16" s="209" t="s">
        <v>92</v>
      </c>
      <c r="F16" s="207"/>
      <c r="G16" s="209" t="s">
        <v>93</v>
      </c>
      <c r="H16" s="207"/>
    </row>
    <row r="17" ht="22.5" customHeight="1" spans="1:8">
      <c r="A17" s="231"/>
      <c r="B17" s="207"/>
      <c r="C17" s="229" t="s">
        <v>95</v>
      </c>
      <c r="D17" s="228"/>
      <c r="E17" s="209" t="s">
        <v>96</v>
      </c>
      <c r="F17" s="207"/>
      <c r="G17" s="209" t="s">
        <v>97</v>
      </c>
      <c r="H17" s="207"/>
    </row>
    <row r="18" ht="22.5" customHeight="1" spans="1:8">
      <c r="A18" s="231"/>
      <c r="B18" s="205"/>
      <c r="C18" s="229" t="s">
        <v>98</v>
      </c>
      <c r="D18" s="228"/>
      <c r="E18" s="209" t="s">
        <v>99</v>
      </c>
      <c r="F18" s="207"/>
      <c r="G18" s="209" t="s">
        <v>100</v>
      </c>
      <c r="H18" s="207"/>
    </row>
    <row r="19" ht="22.5" customHeight="1" spans="1:8">
      <c r="A19" s="211"/>
      <c r="B19" s="212"/>
      <c r="C19" s="229" t="s">
        <v>101</v>
      </c>
      <c r="D19" s="228"/>
      <c r="E19" s="209" t="s">
        <v>102</v>
      </c>
      <c r="F19" s="207"/>
      <c r="G19" s="209" t="s">
        <v>103</v>
      </c>
      <c r="H19" s="207"/>
    </row>
    <row r="20" ht="22.5" customHeight="1" spans="1:8">
      <c r="A20" s="211"/>
      <c r="B20" s="205"/>
      <c r="C20" s="229" t="s">
        <v>104</v>
      </c>
      <c r="D20" s="228"/>
      <c r="E20" s="209" t="s">
        <v>105</v>
      </c>
      <c r="F20" s="207"/>
      <c r="G20" s="209" t="s">
        <v>106</v>
      </c>
      <c r="H20" s="207"/>
    </row>
    <row r="21" ht="22.5" customHeight="1" spans="1:8">
      <c r="A21" s="179"/>
      <c r="B21" s="205"/>
      <c r="C21" s="229" t="s">
        <v>107</v>
      </c>
      <c r="D21" s="228"/>
      <c r="E21" s="209" t="s">
        <v>108</v>
      </c>
      <c r="F21" s="207"/>
      <c r="G21" s="209" t="s">
        <v>109</v>
      </c>
      <c r="H21" s="207"/>
    </row>
    <row r="22" ht="22.5" customHeight="1" spans="1:8">
      <c r="A22" s="180"/>
      <c r="B22" s="205"/>
      <c r="C22" s="229" t="s">
        <v>110</v>
      </c>
      <c r="D22" s="228"/>
      <c r="E22" s="209" t="s">
        <v>111</v>
      </c>
      <c r="F22" s="207"/>
      <c r="G22" s="209"/>
      <c r="H22" s="207"/>
    </row>
    <row r="23" ht="22.5" customHeight="1" spans="1:8">
      <c r="A23" s="232"/>
      <c r="B23" s="205"/>
      <c r="C23" s="229" t="s">
        <v>112</v>
      </c>
      <c r="D23" s="228"/>
      <c r="E23" s="213" t="s">
        <v>113</v>
      </c>
      <c r="F23" s="207"/>
      <c r="G23" s="213"/>
      <c r="H23" s="207"/>
    </row>
    <row r="24" ht="22.5" customHeight="1" spans="1:8">
      <c r="A24" s="232"/>
      <c r="B24" s="205"/>
      <c r="C24" s="229" t="s">
        <v>114</v>
      </c>
      <c r="D24" s="228"/>
      <c r="E24" s="213" t="s">
        <v>115</v>
      </c>
      <c r="F24" s="207"/>
      <c r="G24" s="213"/>
      <c r="H24" s="207"/>
    </row>
    <row r="25" ht="22.5" customHeight="1" spans="1:9">
      <c r="A25" s="232"/>
      <c r="B25" s="205"/>
      <c r="C25" s="229" t="s">
        <v>116</v>
      </c>
      <c r="D25" s="228"/>
      <c r="E25" s="213" t="s">
        <v>117</v>
      </c>
      <c r="F25" s="207"/>
      <c r="G25" s="213"/>
      <c r="H25" s="207"/>
      <c r="I25" s="156"/>
    </row>
    <row r="26" ht="22.5" customHeight="1" spans="1:10">
      <c r="A26" s="232"/>
      <c r="B26" s="205"/>
      <c r="C26" s="229" t="s">
        <v>118</v>
      </c>
      <c r="D26" s="228"/>
      <c r="E26" s="209"/>
      <c r="F26" s="209"/>
      <c r="G26" s="209"/>
      <c r="H26" s="207"/>
      <c r="I26" s="156"/>
      <c r="J26" s="156"/>
    </row>
    <row r="27" ht="22.5" customHeight="1" spans="1:10">
      <c r="A27" s="180"/>
      <c r="B27" s="212"/>
      <c r="C27" s="229" t="s">
        <v>119</v>
      </c>
      <c r="D27" s="228"/>
      <c r="E27" s="233"/>
      <c r="F27" s="209"/>
      <c r="G27" s="209"/>
      <c r="H27" s="207"/>
      <c r="I27" s="156"/>
      <c r="J27" s="156"/>
    </row>
    <row r="28" ht="22.5" customHeight="1" spans="1:10">
      <c r="A28" s="232"/>
      <c r="B28" s="205"/>
      <c r="C28" s="229" t="s">
        <v>120</v>
      </c>
      <c r="D28" s="228"/>
      <c r="E28" s="209"/>
      <c r="F28" s="209"/>
      <c r="G28" s="209"/>
      <c r="H28" s="207"/>
      <c r="I28" s="156"/>
      <c r="J28" s="156"/>
    </row>
    <row r="29" ht="22.5" customHeight="1" spans="1:10">
      <c r="A29" s="180"/>
      <c r="B29" s="212"/>
      <c r="C29" s="229" t="s">
        <v>121</v>
      </c>
      <c r="D29" s="228">
        <v>1185.75</v>
      </c>
      <c r="E29" s="209"/>
      <c r="F29" s="209"/>
      <c r="G29" s="209"/>
      <c r="H29" s="207"/>
      <c r="I29" s="156"/>
      <c r="J29" s="156"/>
    </row>
    <row r="30" ht="22.5" customHeight="1" spans="1:9">
      <c r="A30" s="180"/>
      <c r="B30" s="205"/>
      <c r="C30" s="229" t="s">
        <v>122</v>
      </c>
      <c r="D30" s="228"/>
      <c r="E30" s="209"/>
      <c r="F30" s="209"/>
      <c r="G30" s="209"/>
      <c r="H30" s="207"/>
      <c r="I30" s="156"/>
    </row>
    <row r="31" ht="22.5" customHeight="1" spans="1:8">
      <c r="A31" s="180"/>
      <c r="B31" s="205"/>
      <c r="C31" s="229" t="s">
        <v>123</v>
      </c>
      <c r="D31" s="228"/>
      <c r="E31" s="209"/>
      <c r="F31" s="209"/>
      <c r="G31" s="209"/>
      <c r="H31" s="207"/>
    </row>
    <row r="32" ht="22.5" customHeight="1" spans="1:8">
      <c r="A32" s="180"/>
      <c r="B32" s="205"/>
      <c r="C32" s="229" t="s">
        <v>124</v>
      </c>
      <c r="D32" s="228"/>
      <c r="E32" s="209"/>
      <c r="F32" s="209"/>
      <c r="G32" s="209"/>
      <c r="H32" s="207"/>
    </row>
    <row r="33" ht="22.5" customHeight="1" spans="1:10">
      <c r="A33" s="180"/>
      <c r="B33" s="205"/>
      <c r="C33" s="229" t="s">
        <v>125</v>
      </c>
      <c r="D33" s="228"/>
      <c r="E33" s="209"/>
      <c r="F33" s="209"/>
      <c r="G33" s="209"/>
      <c r="H33" s="207"/>
      <c r="I33" s="156"/>
      <c r="J33" s="156"/>
    </row>
    <row r="34" ht="22.5" customHeight="1" spans="1:8">
      <c r="A34" s="179"/>
      <c r="B34" s="205"/>
      <c r="C34" s="229" t="s">
        <v>126</v>
      </c>
      <c r="D34" s="228"/>
      <c r="E34" s="209"/>
      <c r="F34" s="209"/>
      <c r="G34" s="209"/>
      <c r="H34" s="207"/>
    </row>
    <row r="35" ht="22.5" customHeight="1" spans="1:8">
      <c r="A35" s="180"/>
      <c r="B35" s="205"/>
      <c r="C35" s="229" t="s">
        <v>127</v>
      </c>
      <c r="D35" s="234"/>
      <c r="E35" s="204"/>
      <c r="F35" s="204"/>
      <c r="G35" s="204"/>
      <c r="H35" s="215"/>
    </row>
    <row r="36" ht="18" customHeight="1" spans="1:8">
      <c r="A36" s="203" t="s">
        <v>128</v>
      </c>
      <c r="B36" s="235">
        <v>1185.75</v>
      </c>
      <c r="C36" s="203" t="s">
        <v>129</v>
      </c>
      <c r="D36" s="234">
        <f>D29</f>
        <v>1185.75</v>
      </c>
      <c r="E36" s="203" t="s">
        <v>129</v>
      </c>
      <c r="F36" s="203">
        <v>1185.75</v>
      </c>
      <c r="G36" s="211" t="s">
        <v>129</v>
      </c>
      <c r="H36" s="228">
        <v>1185.75</v>
      </c>
    </row>
    <row r="37" ht="18" customHeight="1" spans="1:8">
      <c r="A37" s="229" t="s">
        <v>134</v>
      </c>
      <c r="B37" s="236"/>
      <c r="C37" s="231" t="s">
        <v>131</v>
      </c>
      <c r="D37" s="234"/>
      <c r="E37" s="231" t="s">
        <v>131</v>
      </c>
      <c r="F37" s="231"/>
      <c r="G37" s="180" t="s">
        <v>131</v>
      </c>
      <c r="H37" s="234"/>
    </row>
    <row r="38" ht="18" customHeight="1" spans="1:8">
      <c r="A38" s="229"/>
      <c r="B38" s="236"/>
      <c r="C38" s="211"/>
      <c r="D38" s="228"/>
      <c r="E38" s="211"/>
      <c r="F38" s="211"/>
      <c r="G38" s="179" t="s">
        <v>133</v>
      </c>
      <c r="H38" s="237"/>
    </row>
    <row r="39" ht="22.5" customHeight="1" spans="1:8">
      <c r="A39" s="229"/>
      <c r="B39" s="236"/>
      <c r="C39" s="238"/>
      <c r="D39" s="237"/>
      <c r="E39" s="180"/>
      <c r="F39" s="180"/>
      <c r="G39" s="180"/>
      <c r="H39" s="222"/>
    </row>
    <row r="40" ht="21" customHeight="1" spans="1:8">
      <c r="A40" s="180"/>
      <c r="B40" s="236"/>
      <c r="C40" s="179"/>
      <c r="D40" s="237"/>
      <c r="E40" s="179"/>
      <c r="F40" s="179"/>
      <c r="G40" s="180"/>
      <c r="H40" s="222"/>
    </row>
    <row r="41" ht="18" customHeight="1" spans="1:8">
      <c r="A41" s="202" t="s">
        <v>137</v>
      </c>
      <c r="B41" s="235">
        <f>B36</f>
        <v>1185.75</v>
      </c>
      <c r="C41" s="239" t="s">
        <v>138</v>
      </c>
      <c r="D41" s="237">
        <f>D36</f>
        <v>1185.75</v>
      </c>
      <c r="E41" s="202" t="s">
        <v>138</v>
      </c>
      <c r="F41" s="202">
        <v>1185.75</v>
      </c>
      <c r="G41" s="202" t="s">
        <v>138</v>
      </c>
      <c r="H41" s="228">
        <v>1185.75</v>
      </c>
    </row>
    <row r="42" customHeight="1" spans="4:8">
      <c r="D42" s="156"/>
      <c r="H42" s="156"/>
    </row>
    <row r="43" customHeight="1" spans="4:8">
      <c r="D43" s="156"/>
      <c r="H43" s="156"/>
    </row>
    <row r="44" customHeight="1" spans="4:8">
      <c r="D44" s="156"/>
      <c r="H44" s="156"/>
    </row>
    <row r="45" customHeight="1" spans="4:8">
      <c r="D45" s="156"/>
      <c r="H45" s="156"/>
    </row>
    <row r="46" customHeight="1" spans="4:8">
      <c r="D46" s="156"/>
      <c r="H46" s="156"/>
    </row>
    <row r="47" customHeight="1" spans="4:8">
      <c r="D47" s="156"/>
      <c r="H47" s="156"/>
    </row>
    <row r="48" customHeight="1" spans="4:8">
      <c r="D48" s="156"/>
      <c r="H48" s="156"/>
    </row>
    <row r="49" customHeight="1" spans="4:8">
      <c r="D49" s="156"/>
      <c r="H49" s="156"/>
    </row>
    <row r="50" customHeight="1" spans="4:8">
      <c r="D50" s="156"/>
      <c r="H50" s="156"/>
    </row>
    <row r="51" customHeight="1" spans="4:8">
      <c r="D51" s="156"/>
      <c r="H51" s="156"/>
    </row>
    <row r="52" customHeight="1" spans="4:8">
      <c r="D52" s="156"/>
      <c r="H52" s="156"/>
    </row>
    <row r="53" customHeight="1" spans="4:8">
      <c r="D53" s="156"/>
      <c r="H53" s="156"/>
    </row>
    <row r="54" customHeight="1" spans="4:8">
      <c r="D54" s="156"/>
      <c r="H54" s="156"/>
    </row>
    <row r="55" customHeight="1" spans="8:8">
      <c r="H55" s="156"/>
    </row>
    <row r="56" customHeight="1" spans="8:8">
      <c r="H56" s="156"/>
    </row>
    <row r="57" customHeight="1" spans="8:8">
      <c r="H57" s="156"/>
    </row>
    <row r="58" customHeight="1" spans="8:8">
      <c r="H58" s="156"/>
    </row>
    <row r="59" customHeight="1" spans="8:8">
      <c r="H59" s="156"/>
    </row>
    <row r="60" customHeight="1" spans="8:8">
      <c r="H60" s="156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4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8"/>
  <sheetViews>
    <sheetView showGridLines="0" showZeros="0" workbookViewId="0">
      <selection activeCell="B14" sqref="B14"/>
    </sheetView>
  </sheetViews>
  <sheetFormatPr defaultColWidth="9.16666666666667" defaultRowHeight="12.75" customHeight="1" outlineLevelCol="6"/>
  <cols>
    <col min="1" max="1" width="21.3333333333333" customWidth="1"/>
    <col min="2" max="2" width="26.8333333333333" customWidth="1"/>
    <col min="3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156" t="s">
        <v>18</v>
      </c>
    </row>
    <row r="2" ht="28.5" customHeight="1" spans="1:7">
      <c r="A2" s="174" t="s">
        <v>164</v>
      </c>
      <c r="B2" s="174"/>
      <c r="C2" s="174"/>
      <c r="D2" s="174"/>
      <c r="E2" s="174"/>
      <c r="F2" s="174"/>
      <c r="G2" s="174"/>
    </row>
    <row r="3" ht="22.5" customHeight="1" spans="7:7">
      <c r="G3" s="173" t="s">
        <v>47</v>
      </c>
    </row>
    <row r="4" ht="22.5" customHeight="1" spans="1:7">
      <c r="A4" s="176" t="s">
        <v>165</v>
      </c>
      <c r="B4" s="176" t="s">
        <v>166</v>
      </c>
      <c r="C4" s="176" t="s">
        <v>142</v>
      </c>
      <c r="D4" s="176" t="s">
        <v>167</v>
      </c>
      <c r="E4" s="176" t="s">
        <v>168</v>
      </c>
      <c r="F4" s="176" t="s">
        <v>169</v>
      </c>
      <c r="G4" s="176" t="s">
        <v>170</v>
      </c>
    </row>
    <row r="5" ht="15.75" customHeight="1" spans="1:7">
      <c r="A5" s="193" t="s">
        <v>171</v>
      </c>
      <c r="B5" s="193" t="s">
        <v>172</v>
      </c>
      <c r="C5" s="226">
        <v>1185.75</v>
      </c>
      <c r="D5" s="226">
        <v>751.5</v>
      </c>
      <c r="E5" s="226">
        <v>44.05</v>
      </c>
      <c r="F5" s="226">
        <v>390.2</v>
      </c>
      <c r="G5" s="193"/>
    </row>
    <row r="6" customHeight="1" spans="1:7">
      <c r="A6" s="218">
        <v>22401</v>
      </c>
      <c r="B6" s="179" t="s">
        <v>173</v>
      </c>
      <c r="C6" s="220">
        <v>1005.06</v>
      </c>
      <c r="D6" s="220">
        <v>751.5</v>
      </c>
      <c r="E6" s="220">
        <v>38.36</v>
      </c>
      <c r="F6" s="220">
        <v>215.2</v>
      </c>
      <c r="G6" s="179"/>
    </row>
    <row r="7" customHeight="1" spans="1:7">
      <c r="A7" s="179">
        <v>2240101</v>
      </c>
      <c r="B7" s="179" t="s">
        <v>174</v>
      </c>
      <c r="C7" s="220">
        <v>375.18</v>
      </c>
      <c r="D7" s="220">
        <v>350.06</v>
      </c>
      <c r="E7" s="220">
        <v>25.12</v>
      </c>
      <c r="F7" s="220"/>
      <c r="G7" s="179"/>
    </row>
    <row r="8" customHeight="1" spans="1:7">
      <c r="A8" s="179">
        <v>2240106</v>
      </c>
      <c r="B8" s="179" t="s">
        <v>175</v>
      </c>
      <c r="C8" s="220">
        <v>197.2</v>
      </c>
      <c r="D8" s="220"/>
      <c r="E8" s="220"/>
      <c r="F8" s="220">
        <v>197.2</v>
      </c>
      <c r="G8" s="179"/>
    </row>
    <row r="9" customHeight="1" spans="1:7">
      <c r="A9" s="179">
        <v>2240150</v>
      </c>
      <c r="B9" s="179" t="s">
        <v>176</v>
      </c>
      <c r="C9" s="220">
        <v>304.68</v>
      </c>
      <c r="D9" s="220">
        <v>273.44</v>
      </c>
      <c r="E9" s="220">
        <v>13.24</v>
      </c>
      <c r="F9" s="220">
        <v>18</v>
      </c>
      <c r="G9" s="179"/>
    </row>
    <row r="10" customHeight="1" spans="1:7">
      <c r="A10" s="218">
        <v>22402</v>
      </c>
      <c r="B10" s="179" t="s">
        <v>177</v>
      </c>
      <c r="C10" s="220">
        <v>158.69</v>
      </c>
      <c r="D10" s="226">
        <v>128</v>
      </c>
      <c r="E10" s="220">
        <v>5.69</v>
      </c>
      <c r="F10" s="220">
        <v>25</v>
      </c>
      <c r="G10" s="179"/>
    </row>
    <row r="11" customHeight="1" spans="1:7">
      <c r="A11" s="179">
        <v>2240204</v>
      </c>
      <c r="B11" s="179" t="s">
        <v>178</v>
      </c>
      <c r="C11" s="220">
        <f>D11+E11+F11</f>
        <v>158.69</v>
      </c>
      <c r="D11" s="220">
        <v>128</v>
      </c>
      <c r="E11" s="220">
        <v>5.69</v>
      </c>
      <c r="F11" s="220">
        <v>25</v>
      </c>
      <c r="G11" s="179"/>
    </row>
    <row r="12" customHeight="1" spans="1:7">
      <c r="A12" s="218">
        <v>210</v>
      </c>
      <c r="B12" s="180" t="s">
        <v>179</v>
      </c>
      <c r="C12" s="220">
        <v>150</v>
      </c>
      <c r="D12" s="226"/>
      <c r="E12" s="226"/>
      <c r="F12" s="226">
        <v>150</v>
      </c>
      <c r="G12" s="180"/>
    </row>
    <row r="13" customHeight="1" spans="1:7">
      <c r="A13" s="218">
        <v>21004</v>
      </c>
      <c r="B13" s="180" t="s">
        <v>179</v>
      </c>
      <c r="C13" s="220">
        <v>150</v>
      </c>
      <c r="D13" s="226"/>
      <c r="E13" s="226"/>
      <c r="F13" s="226">
        <v>150</v>
      </c>
      <c r="G13" s="180"/>
    </row>
    <row r="14" customHeight="1" spans="1:7">
      <c r="A14" s="179">
        <v>2100410</v>
      </c>
      <c r="B14" s="179" t="s">
        <v>179</v>
      </c>
      <c r="C14" s="226">
        <v>150</v>
      </c>
      <c r="D14" s="226"/>
      <c r="E14" s="226"/>
      <c r="F14" s="226">
        <v>150</v>
      </c>
      <c r="G14" s="180"/>
    </row>
    <row r="15" customHeight="1" spans="2:2">
      <c r="B15" s="156"/>
    </row>
    <row r="16" customHeight="1" spans="2:2">
      <c r="B16" s="156"/>
    </row>
    <row r="17" customHeight="1" spans="2:2">
      <c r="B17" s="156"/>
    </row>
    <row r="18" customHeight="1" spans="2:2">
      <c r="B18" s="156"/>
    </row>
  </sheetData>
  <mergeCells count="1">
    <mergeCell ref="A2:G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50"/>
  <sheetViews>
    <sheetView showGridLines="0" showZeros="0" topLeftCell="A13" workbookViewId="0">
      <selection activeCell="G48" sqref="G48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156" t="s">
        <v>20</v>
      </c>
    </row>
    <row r="2" ht="28.5" customHeight="1" spans="1:9">
      <c r="A2" s="157" t="s">
        <v>180</v>
      </c>
      <c r="B2" s="157"/>
      <c r="C2" s="157"/>
      <c r="D2" s="157"/>
      <c r="E2" s="157"/>
      <c r="F2" s="157"/>
      <c r="G2" s="157"/>
      <c r="H2" s="157"/>
      <c r="I2" s="157"/>
    </row>
    <row r="3" ht="22.5" customHeight="1" spans="9:9">
      <c r="I3" s="173" t="s">
        <v>47</v>
      </c>
    </row>
    <row r="4" ht="22.5" customHeight="1" spans="1:9">
      <c r="A4" s="176" t="s">
        <v>181</v>
      </c>
      <c r="B4" s="176" t="s">
        <v>182</v>
      </c>
      <c r="C4" s="176" t="s">
        <v>183</v>
      </c>
      <c r="D4" s="176" t="s">
        <v>184</v>
      </c>
      <c r="E4" s="176" t="s">
        <v>142</v>
      </c>
      <c r="F4" s="176" t="s">
        <v>167</v>
      </c>
      <c r="G4" s="176" t="s">
        <v>168</v>
      </c>
      <c r="H4" s="176" t="s">
        <v>169</v>
      </c>
      <c r="I4" s="176" t="s">
        <v>170</v>
      </c>
    </row>
    <row r="5" ht="15.75" customHeight="1" spans="1:9">
      <c r="A5" s="166" t="s">
        <v>153</v>
      </c>
      <c r="B5" s="166" t="s">
        <v>153</v>
      </c>
      <c r="C5" s="166" t="s">
        <v>153</v>
      </c>
      <c r="D5" s="166" t="s">
        <v>153</v>
      </c>
      <c r="E5" s="166">
        <v>1185.75</v>
      </c>
      <c r="F5" s="166">
        <v>751.5</v>
      </c>
      <c r="G5" s="166">
        <v>44.05</v>
      </c>
      <c r="H5" s="166">
        <v>390.2</v>
      </c>
      <c r="I5" s="166" t="s">
        <v>153</v>
      </c>
    </row>
    <row r="6" customHeight="1" spans="1:9">
      <c r="A6" s="218" t="s">
        <v>185</v>
      </c>
      <c r="B6" s="218" t="s">
        <v>186</v>
      </c>
      <c r="C6" s="218" t="s">
        <v>187</v>
      </c>
      <c r="D6" s="218" t="s">
        <v>187</v>
      </c>
      <c r="E6" s="218">
        <v>750.06</v>
      </c>
      <c r="F6" s="218">
        <v>750.06</v>
      </c>
      <c r="G6" s="218"/>
      <c r="H6" s="218"/>
      <c r="I6" s="179"/>
    </row>
    <row r="7" customHeight="1" spans="1:9">
      <c r="A7" s="218" t="s">
        <v>188</v>
      </c>
      <c r="B7" s="218" t="s">
        <v>189</v>
      </c>
      <c r="C7" s="218" t="s">
        <v>190</v>
      </c>
      <c r="D7" s="218" t="s">
        <v>191</v>
      </c>
      <c r="E7" s="222">
        <v>182.51</v>
      </c>
      <c r="F7" s="218">
        <v>182.51</v>
      </c>
      <c r="G7" s="218"/>
      <c r="H7" s="218"/>
      <c r="I7" s="179"/>
    </row>
    <row r="8" customHeight="1" spans="1:9">
      <c r="A8" s="218" t="s">
        <v>188</v>
      </c>
      <c r="B8" s="218" t="s">
        <v>189</v>
      </c>
      <c r="C8" s="218" t="s">
        <v>192</v>
      </c>
      <c r="D8" s="218" t="s">
        <v>186</v>
      </c>
      <c r="E8" s="222">
        <v>226.92</v>
      </c>
      <c r="F8" s="218">
        <v>226.92</v>
      </c>
      <c r="G8" s="218"/>
      <c r="H8" s="218"/>
      <c r="I8" s="179"/>
    </row>
    <row r="9" customHeight="1" spans="1:9">
      <c r="A9" s="218" t="s">
        <v>193</v>
      </c>
      <c r="B9" s="218" t="s">
        <v>194</v>
      </c>
      <c r="C9" s="218" t="s">
        <v>190</v>
      </c>
      <c r="D9" s="218" t="s">
        <v>191</v>
      </c>
      <c r="E9" s="222">
        <v>72.73</v>
      </c>
      <c r="F9" s="218">
        <v>72.73</v>
      </c>
      <c r="G9" s="218"/>
      <c r="H9" s="218"/>
      <c r="I9" s="179"/>
    </row>
    <row r="10" customHeight="1" spans="1:9">
      <c r="A10" s="218" t="s">
        <v>193</v>
      </c>
      <c r="B10" s="218" t="s">
        <v>194</v>
      </c>
      <c r="C10" s="218" t="s">
        <v>192</v>
      </c>
      <c r="D10" s="218" t="s">
        <v>186</v>
      </c>
      <c r="E10" s="222">
        <v>5.1</v>
      </c>
      <c r="F10" s="218">
        <v>5.1</v>
      </c>
      <c r="G10" s="218"/>
      <c r="H10" s="218"/>
      <c r="I10" s="179"/>
    </row>
    <row r="11" customHeight="1" spans="1:9">
      <c r="A11" s="218">
        <v>3010207</v>
      </c>
      <c r="B11" s="218" t="s">
        <v>195</v>
      </c>
      <c r="C11" s="218">
        <v>50101</v>
      </c>
      <c r="D11" s="218" t="s">
        <v>186</v>
      </c>
      <c r="E11" s="222">
        <v>5.62</v>
      </c>
      <c r="F11" s="218">
        <v>5.62</v>
      </c>
      <c r="G11" s="218"/>
      <c r="H11" s="218"/>
      <c r="I11" s="179"/>
    </row>
    <row r="12" customHeight="1" spans="1:9">
      <c r="A12" s="218">
        <v>3010207</v>
      </c>
      <c r="B12" s="218" t="s">
        <v>195</v>
      </c>
      <c r="C12" s="218">
        <v>50501</v>
      </c>
      <c r="D12" s="218" t="s">
        <v>186</v>
      </c>
      <c r="E12" s="222">
        <v>10.69</v>
      </c>
      <c r="F12" s="218">
        <v>10.69</v>
      </c>
      <c r="G12" s="218"/>
      <c r="H12" s="218"/>
      <c r="I12" s="179"/>
    </row>
    <row r="13" customHeight="1" spans="1:9">
      <c r="A13" s="218" t="s">
        <v>196</v>
      </c>
      <c r="B13" s="218" t="s">
        <v>197</v>
      </c>
      <c r="C13" s="218" t="s">
        <v>192</v>
      </c>
      <c r="D13" s="218" t="s">
        <v>186</v>
      </c>
      <c r="E13" s="222">
        <v>40.11</v>
      </c>
      <c r="F13" s="218">
        <v>40.11</v>
      </c>
      <c r="G13" s="218"/>
      <c r="H13" s="218"/>
      <c r="I13" s="179"/>
    </row>
    <row r="14" customHeight="1" spans="1:9">
      <c r="A14" s="218" t="s">
        <v>198</v>
      </c>
      <c r="B14" s="218" t="s">
        <v>199</v>
      </c>
      <c r="C14" s="218" t="s">
        <v>200</v>
      </c>
      <c r="D14" s="218" t="s">
        <v>201</v>
      </c>
      <c r="E14" s="222">
        <v>37.53</v>
      </c>
      <c r="F14" s="218">
        <v>37.53</v>
      </c>
      <c r="G14" s="218"/>
      <c r="H14" s="218"/>
      <c r="I14" s="179"/>
    </row>
    <row r="15" customHeight="1" spans="1:9">
      <c r="A15" s="218" t="s">
        <v>198</v>
      </c>
      <c r="B15" s="218" t="s">
        <v>199</v>
      </c>
      <c r="C15" s="218" t="s">
        <v>192</v>
      </c>
      <c r="D15" s="218" t="s">
        <v>186</v>
      </c>
      <c r="E15" s="222">
        <v>45.24</v>
      </c>
      <c r="F15" s="218">
        <v>45.24</v>
      </c>
      <c r="G15" s="218"/>
      <c r="H15" s="218"/>
      <c r="I15" s="179"/>
    </row>
    <row r="16" customHeight="1" spans="1:9">
      <c r="A16" s="218" t="s">
        <v>202</v>
      </c>
      <c r="B16" s="218" t="s">
        <v>203</v>
      </c>
      <c r="C16" s="218" t="s">
        <v>200</v>
      </c>
      <c r="D16" s="218" t="s">
        <v>201</v>
      </c>
      <c r="E16" s="222">
        <v>18.77</v>
      </c>
      <c r="F16" s="218">
        <v>18.77</v>
      </c>
      <c r="G16" s="218"/>
      <c r="H16" s="218"/>
      <c r="I16" s="179"/>
    </row>
    <row r="17" customHeight="1" spans="1:9">
      <c r="A17" s="218" t="s">
        <v>202</v>
      </c>
      <c r="B17" s="218" t="s">
        <v>203</v>
      </c>
      <c r="C17" s="218" t="s">
        <v>192</v>
      </c>
      <c r="D17" s="218" t="s">
        <v>186</v>
      </c>
      <c r="E17" s="222">
        <v>24.45</v>
      </c>
      <c r="F17" s="218">
        <v>24.45</v>
      </c>
      <c r="G17" s="218"/>
      <c r="H17" s="218"/>
      <c r="I17" s="179"/>
    </row>
    <row r="18" customHeight="1" spans="1:9">
      <c r="A18" s="218" t="s">
        <v>204</v>
      </c>
      <c r="B18" s="218" t="s">
        <v>205</v>
      </c>
      <c r="C18" s="218" t="s">
        <v>200</v>
      </c>
      <c r="D18" s="218" t="s">
        <v>201</v>
      </c>
      <c r="E18" s="222">
        <v>5.89</v>
      </c>
      <c r="F18" s="218">
        <v>5.89</v>
      </c>
      <c r="G18" s="218"/>
      <c r="H18" s="218"/>
      <c r="I18" s="179"/>
    </row>
    <row r="19" customHeight="1" spans="1:9">
      <c r="A19" s="218" t="s">
        <v>204</v>
      </c>
      <c r="B19" s="218" t="s">
        <v>205</v>
      </c>
      <c r="C19" s="218" t="s">
        <v>192</v>
      </c>
      <c r="D19" s="218" t="s">
        <v>186</v>
      </c>
      <c r="E19" s="222">
        <v>8.68</v>
      </c>
      <c r="F19" s="218">
        <v>8.68</v>
      </c>
      <c r="G19" s="218"/>
      <c r="H19" s="218"/>
      <c r="I19" s="179"/>
    </row>
    <row r="20" customHeight="1" spans="1:9">
      <c r="A20" s="218" t="s">
        <v>206</v>
      </c>
      <c r="B20" s="218" t="s">
        <v>207</v>
      </c>
      <c r="C20" s="218" t="s">
        <v>192</v>
      </c>
      <c r="D20" s="218" t="s">
        <v>186</v>
      </c>
      <c r="E20" s="222">
        <v>0.26</v>
      </c>
      <c r="F20" s="218">
        <v>0.26</v>
      </c>
      <c r="G20" s="218"/>
      <c r="H20" s="218"/>
      <c r="I20" s="179"/>
    </row>
    <row r="21" customHeight="1" spans="1:9">
      <c r="A21" s="218" t="s">
        <v>208</v>
      </c>
      <c r="B21" s="218" t="s">
        <v>209</v>
      </c>
      <c r="C21" s="218" t="s">
        <v>210</v>
      </c>
      <c r="D21" s="218" t="s">
        <v>211</v>
      </c>
      <c r="E21" s="222">
        <v>27.53</v>
      </c>
      <c r="F21" s="218">
        <v>27.53</v>
      </c>
      <c r="G21" s="218"/>
      <c r="H21" s="218"/>
      <c r="I21" s="179"/>
    </row>
    <row r="22" customHeight="1" spans="1:9">
      <c r="A22" s="218" t="s">
        <v>208</v>
      </c>
      <c r="B22" s="218" t="s">
        <v>209</v>
      </c>
      <c r="C22" s="218" t="s">
        <v>192</v>
      </c>
      <c r="D22" s="218" t="s">
        <v>186</v>
      </c>
      <c r="E22" s="222">
        <v>38.03</v>
      </c>
      <c r="F22" s="218">
        <v>38.03</v>
      </c>
      <c r="G22" s="218"/>
      <c r="H22" s="218"/>
      <c r="I22" s="179"/>
    </row>
    <row r="23" customHeight="1" spans="1:9">
      <c r="A23" s="218" t="s">
        <v>212</v>
      </c>
      <c r="B23" s="218" t="s">
        <v>213</v>
      </c>
      <c r="C23" s="218" t="s">
        <v>187</v>
      </c>
      <c r="D23" s="218" t="s">
        <v>187</v>
      </c>
      <c r="E23" s="223">
        <v>434.25</v>
      </c>
      <c r="F23" s="224"/>
      <c r="G23" s="224">
        <v>44.05</v>
      </c>
      <c r="H23" s="224">
        <v>390.2</v>
      </c>
      <c r="I23" s="179"/>
    </row>
    <row r="24" customHeight="1" spans="1:9">
      <c r="A24" s="218" t="s">
        <v>214</v>
      </c>
      <c r="B24" s="218" t="s">
        <v>215</v>
      </c>
      <c r="C24" s="218" t="s">
        <v>216</v>
      </c>
      <c r="D24" s="218" t="s">
        <v>217</v>
      </c>
      <c r="E24" s="223">
        <v>171.95</v>
      </c>
      <c r="F24" s="224"/>
      <c r="G24" s="224">
        <v>10.12</v>
      </c>
      <c r="H24" s="224">
        <v>161.83</v>
      </c>
      <c r="I24" s="179"/>
    </row>
    <row r="25" customHeight="1" spans="1:9">
      <c r="A25" s="218" t="s">
        <v>214</v>
      </c>
      <c r="B25" s="218" t="s">
        <v>215</v>
      </c>
      <c r="C25" s="218">
        <v>50502</v>
      </c>
      <c r="D25" s="218" t="s">
        <v>213</v>
      </c>
      <c r="E25" s="223">
        <v>31.13</v>
      </c>
      <c r="F25" s="224"/>
      <c r="G25" s="224">
        <v>11.13</v>
      </c>
      <c r="H25" s="224">
        <v>20</v>
      </c>
      <c r="I25" s="179"/>
    </row>
    <row r="26" customHeight="1" spans="1:9">
      <c r="A26" s="218" t="s">
        <v>218</v>
      </c>
      <c r="B26" s="218" t="s">
        <v>219</v>
      </c>
      <c r="C26" s="218">
        <v>50502</v>
      </c>
      <c r="D26" s="218" t="s">
        <v>213</v>
      </c>
      <c r="E26" s="223">
        <v>2.6</v>
      </c>
      <c r="F26" s="224"/>
      <c r="G26" s="224">
        <v>0.6</v>
      </c>
      <c r="H26" s="224">
        <v>2</v>
      </c>
      <c r="I26" s="179"/>
    </row>
    <row r="27" customHeight="1" spans="1:9">
      <c r="A27" s="218" t="s">
        <v>220</v>
      </c>
      <c r="B27" s="218" t="s">
        <v>221</v>
      </c>
      <c r="C27" s="218" t="s">
        <v>216</v>
      </c>
      <c r="D27" s="218" t="s">
        <v>217</v>
      </c>
      <c r="E27" s="223">
        <v>8</v>
      </c>
      <c r="F27" s="224"/>
      <c r="G27" s="224"/>
      <c r="H27" s="224">
        <v>8</v>
      </c>
      <c r="I27" s="179"/>
    </row>
    <row r="28" customHeight="1" spans="1:9">
      <c r="A28" s="218" t="s">
        <v>220</v>
      </c>
      <c r="B28" s="218" t="s">
        <v>221</v>
      </c>
      <c r="C28" s="218">
        <v>50502</v>
      </c>
      <c r="D28" s="218" t="s">
        <v>213</v>
      </c>
      <c r="E28" s="223">
        <v>0.15</v>
      </c>
      <c r="F28" s="224"/>
      <c r="G28" s="224">
        <v>0.15</v>
      </c>
      <c r="H28" s="224"/>
      <c r="I28" s="179"/>
    </row>
    <row r="29" customHeight="1" spans="1:9">
      <c r="A29" s="218">
        <v>3020801</v>
      </c>
      <c r="B29" s="218" t="s">
        <v>222</v>
      </c>
      <c r="C29" s="218">
        <v>50502</v>
      </c>
      <c r="D29" s="218" t="s">
        <v>222</v>
      </c>
      <c r="E29" s="223">
        <v>0.8</v>
      </c>
      <c r="F29" s="224"/>
      <c r="G29" s="224">
        <v>0.8</v>
      </c>
      <c r="H29" s="224"/>
      <c r="I29" s="179"/>
    </row>
    <row r="30" customHeight="1" spans="1:9">
      <c r="A30" s="218">
        <v>30209</v>
      </c>
      <c r="B30" s="218" t="s">
        <v>223</v>
      </c>
      <c r="C30" s="218">
        <v>50502</v>
      </c>
      <c r="D30" s="218" t="s">
        <v>223</v>
      </c>
      <c r="E30" s="223">
        <v>0.6</v>
      </c>
      <c r="F30" s="224"/>
      <c r="G30" s="224">
        <v>0.6</v>
      </c>
      <c r="H30" s="224"/>
      <c r="I30" s="179"/>
    </row>
    <row r="31" customHeight="1" spans="1:9">
      <c r="A31" s="218" t="s">
        <v>224</v>
      </c>
      <c r="B31" s="218" t="s">
        <v>225</v>
      </c>
      <c r="C31" s="218" t="s">
        <v>216</v>
      </c>
      <c r="D31" s="218" t="s">
        <v>217</v>
      </c>
      <c r="E31" s="223">
        <v>4</v>
      </c>
      <c r="F31" s="224"/>
      <c r="G31" s="224"/>
      <c r="H31" s="224">
        <v>4</v>
      </c>
      <c r="I31" s="179"/>
    </row>
    <row r="32" customHeight="1" spans="1:9">
      <c r="A32" s="218" t="s">
        <v>224</v>
      </c>
      <c r="B32" s="218" t="s">
        <v>225</v>
      </c>
      <c r="C32" s="218">
        <v>50502</v>
      </c>
      <c r="D32" s="218" t="s">
        <v>213</v>
      </c>
      <c r="E32" s="223">
        <v>0.3</v>
      </c>
      <c r="F32" s="224"/>
      <c r="G32" s="224">
        <v>0.3</v>
      </c>
      <c r="H32" s="224"/>
      <c r="I32" s="179"/>
    </row>
    <row r="33" customHeight="1" spans="1:9">
      <c r="A33" s="218" t="s">
        <v>226</v>
      </c>
      <c r="B33" s="218" t="s">
        <v>227</v>
      </c>
      <c r="C33" s="218" t="s">
        <v>228</v>
      </c>
      <c r="D33" s="218" t="s">
        <v>229</v>
      </c>
      <c r="E33" s="223">
        <v>9</v>
      </c>
      <c r="F33" s="224"/>
      <c r="G33" s="224"/>
      <c r="H33" s="224">
        <v>9</v>
      </c>
      <c r="I33" s="179"/>
    </row>
    <row r="34" customHeight="1" spans="1:9">
      <c r="A34" s="218" t="s">
        <v>230</v>
      </c>
      <c r="B34" s="218" t="s">
        <v>231</v>
      </c>
      <c r="C34" s="218">
        <v>50502</v>
      </c>
      <c r="D34" s="218" t="s">
        <v>213</v>
      </c>
      <c r="E34" s="223">
        <v>20</v>
      </c>
      <c r="F34" s="224"/>
      <c r="G34" s="224"/>
      <c r="H34" s="224">
        <v>20</v>
      </c>
      <c r="I34" s="179"/>
    </row>
    <row r="35" customHeight="1" spans="1:9">
      <c r="A35" s="218">
        <v>30224</v>
      </c>
      <c r="B35" s="218" t="s">
        <v>232</v>
      </c>
      <c r="C35" s="218">
        <v>50204</v>
      </c>
      <c r="D35" s="218" t="s">
        <v>233</v>
      </c>
      <c r="E35" s="223">
        <v>3.87</v>
      </c>
      <c r="F35" s="224"/>
      <c r="G35" s="224"/>
      <c r="H35" s="224">
        <v>3.87</v>
      </c>
      <c r="I35" s="179"/>
    </row>
    <row r="36" customHeight="1" spans="1:9">
      <c r="A36" s="218" t="s">
        <v>234</v>
      </c>
      <c r="B36" s="218" t="s">
        <v>235</v>
      </c>
      <c r="C36" s="218" t="s">
        <v>216</v>
      </c>
      <c r="D36" s="218" t="s">
        <v>217</v>
      </c>
      <c r="E36" s="223">
        <v>3.7</v>
      </c>
      <c r="F36" s="224"/>
      <c r="G36" s="224">
        <v>3.7</v>
      </c>
      <c r="H36" s="224"/>
      <c r="I36" s="179"/>
    </row>
    <row r="37" customHeight="1" spans="1:9">
      <c r="A37" s="218" t="s">
        <v>234</v>
      </c>
      <c r="B37" s="218" t="s">
        <v>235</v>
      </c>
      <c r="C37" s="218" t="s">
        <v>236</v>
      </c>
      <c r="D37" s="218" t="s">
        <v>213</v>
      </c>
      <c r="E37" s="223">
        <v>2.29</v>
      </c>
      <c r="F37" s="224"/>
      <c r="G37" s="224">
        <v>2.29</v>
      </c>
      <c r="H37" s="224"/>
      <c r="I37" s="179"/>
    </row>
    <row r="38" customHeight="1" spans="1:9">
      <c r="A38" s="218" t="s">
        <v>237</v>
      </c>
      <c r="B38" s="218" t="s">
        <v>238</v>
      </c>
      <c r="C38" s="218" t="s">
        <v>239</v>
      </c>
      <c r="D38" s="218" t="s">
        <v>238</v>
      </c>
      <c r="E38" s="223">
        <v>10.06</v>
      </c>
      <c r="F38" s="224"/>
      <c r="G38" s="224">
        <v>5.06</v>
      </c>
      <c r="H38" s="224">
        <v>5</v>
      </c>
      <c r="I38" s="179"/>
    </row>
    <row r="39" customHeight="1" spans="1:9">
      <c r="A39" s="218" t="s">
        <v>237</v>
      </c>
      <c r="B39" s="218" t="s">
        <v>238</v>
      </c>
      <c r="C39" s="218" t="s">
        <v>236</v>
      </c>
      <c r="D39" s="218" t="s">
        <v>213</v>
      </c>
      <c r="E39" s="223">
        <v>5.5</v>
      </c>
      <c r="F39" s="224"/>
      <c r="G39" s="224">
        <v>2</v>
      </c>
      <c r="H39" s="224">
        <v>3.5</v>
      </c>
      <c r="I39" s="179"/>
    </row>
    <row r="40" customHeight="1" spans="1:9">
      <c r="A40" s="218">
        <v>3023901</v>
      </c>
      <c r="B40" s="218" t="s">
        <v>240</v>
      </c>
      <c r="C40" s="218">
        <v>50201</v>
      </c>
      <c r="D40" s="218" t="s">
        <v>241</v>
      </c>
      <c r="E40" s="223">
        <v>6.3</v>
      </c>
      <c r="F40" s="224"/>
      <c r="G40" s="224">
        <v>6.3</v>
      </c>
      <c r="H40" s="224"/>
      <c r="I40" s="179"/>
    </row>
    <row r="41" customHeight="1" spans="1:9">
      <c r="A41" s="218" t="s">
        <v>242</v>
      </c>
      <c r="B41" s="218" t="s">
        <v>243</v>
      </c>
      <c r="C41" s="218">
        <v>50299</v>
      </c>
      <c r="D41" s="218" t="s">
        <v>243</v>
      </c>
      <c r="E41" s="223">
        <v>152</v>
      </c>
      <c r="F41" s="224"/>
      <c r="G41" s="224">
        <v>1</v>
      </c>
      <c r="H41" s="224">
        <v>151</v>
      </c>
      <c r="I41" s="179"/>
    </row>
    <row r="42" customHeight="1" spans="1:9">
      <c r="A42" s="218" t="s">
        <v>244</v>
      </c>
      <c r="B42" s="218" t="s">
        <v>243</v>
      </c>
      <c r="C42" s="218">
        <v>50502</v>
      </c>
      <c r="D42" s="218" t="s">
        <v>243</v>
      </c>
      <c r="E42" s="223">
        <v>2</v>
      </c>
      <c r="F42" s="224"/>
      <c r="G42" s="224"/>
      <c r="H42" s="224">
        <v>2</v>
      </c>
      <c r="I42" s="179"/>
    </row>
    <row r="43" customHeight="1" spans="1:9">
      <c r="A43" s="218">
        <v>303</v>
      </c>
      <c r="B43" s="218" t="s">
        <v>245</v>
      </c>
      <c r="C43" s="218">
        <v>50999</v>
      </c>
      <c r="D43" s="218" t="s">
        <v>246</v>
      </c>
      <c r="E43" s="223">
        <v>1.44</v>
      </c>
      <c r="F43" s="224">
        <v>1.44</v>
      </c>
      <c r="G43" s="224"/>
      <c r="H43" s="224"/>
      <c r="I43" s="179"/>
    </row>
    <row r="44" customHeight="1" spans="1:9">
      <c r="A44" s="218">
        <v>30399</v>
      </c>
      <c r="B44" s="218" t="s">
        <v>245</v>
      </c>
      <c r="C44" s="218">
        <v>50999</v>
      </c>
      <c r="D44" s="218" t="s">
        <v>246</v>
      </c>
      <c r="E44" s="223">
        <v>1.44</v>
      </c>
      <c r="F44" s="224">
        <v>1.44</v>
      </c>
      <c r="G44" s="224"/>
      <c r="H44" s="224"/>
      <c r="I44" s="179"/>
    </row>
    <row r="45" customHeight="1" spans="1:9">
      <c r="A45" s="218">
        <v>3039902</v>
      </c>
      <c r="B45" s="218" t="s">
        <v>245</v>
      </c>
      <c r="C45" s="218">
        <v>50999</v>
      </c>
      <c r="D45" s="218" t="s">
        <v>246</v>
      </c>
      <c r="E45" s="223">
        <v>1.44</v>
      </c>
      <c r="F45" s="224">
        <v>1.44</v>
      </c>
      <c r="G45" s="224"/>
      <c r="H45" s="224"/>
      <c r="I45" s="179"/>
    </row>
    <row r="46" customHeight="1" spans="1:4">
      <c r="A46" s="156"/>
      <c r="B46" s="156"/>
      <c r="C46" s="156"/>
      <c r="D46" s="156"/>
    </row>
    <row r="47" customHeight="1" spans="1:4">
      <c r="A47" s="156"/>
      <c r="B47" s="156"/>
      <c r="C47" s="225"/>
      <c r="D47" s="156"/>
    </row>
    <row r="48" customHeight="1" spans="1:4">
      <c r="A48" s="156"/>
      <c r="B48" s="156"/>
      <c r="C48" s="156"/>
      <c r="D48" s="156"/>
    </row>
    <row r="49" customHeight="1" spans="2:4">
      <c r="B49" s="156"/>
      <c r="C49" s="156"/>
      <c r="D49" s="156"/>
    </row>
    <row r="50" customHeight="1" spans="2:4">
      <c r="B50" s="156"/>
      <c r="C50" s="156"/>
      <c r="D50" s="156"/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75" fitToHeight="10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7"/>
  <sheetViews>
    <sheetView showGridLines="0" showZeros="0" workbookViewId="0">
      <selection activeCell="C19" sqref="C19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156" t="s">
        <v>22</v>
      </c>
    </row>
    <row r="2" ht="28.5" customHeight="1" spans="1:6">
      <c r="A2" s="157" t="s">
        <v>247</v>
      </c>
      <c r="B2" s="157"/>
      <c r="C2" s="157"/>
      <c r="D2" s="157"/>
      <c r="E2" s="157"/>
      <c r="F2" s="157"/>
    </row>
    <row r="3" ht="22.5" customHeight="1" spans="6:6">
      <c r="F3" s="173" t="s">
        <v>47</v>
      </c>
    </row>
    <row r="4" ht="22.5" customHeight="1" spans="1:6">
      <c r="A4" s="176" t="s">
        <v>165</v>
      </c>
      <c r="B4" s="176" t="s">
        <v>166</v>
      </c>
      <c r="C4" s="176" t="s">
        <v>142</v>
      </c>
      <c r="D4" s="176" t="s">
        <v>167</v>
      </c>
      <c r="E4" s="176" t="s">
        <v>168</v>
      </c>
      <c r="F4" s="176" t="s">
        <v>170</v>
      </c>
    </row>
    <row r="5" ht="15.75" customHeight="1" spans="1:6">
      <c r="A5" s="179" t="s">
        <v>171</v>
      </c>
      <c r="B5" s="217" t="s">
        <v>172</v>
      </c>
      <c r="C5" s="167">
        <f t="shared" ref="C5:C9" si="0">D5+E5</f>
        <v>795.55</v>
      </c>
      <c r="D5" s="167">
        <v>751.5</v>
      </c>
      <c r="E5" s="167">
        <v>44.05</v>
      </c>
      <c r="F5" s="179"/>
    </row>
    <row r="6" customHeight="1" spans="1:6">
      <c r="A6" s="218">
        <v>22401</v>
      </c>
      <c r="B6" s="217" t="s">
        <v>173</v>
      </c>
      <c r="C6" s="167">
        <f>D6+E6</f>
        <v>789.86</v>
      </c>
      <c r="D6" s="167">
        <v>751.5</v>
      </c>
      <c r="E6" s="167">
        <v>38.36</v>
      </c>
      <c r="F6" s="179"/>
    </row>
    <row r="7" customHeight="1" spans="1:6">
      <c r="A7" s="179">
        <v>2240101</v>
      </c>
      <c r="B7" s="217" t="s">
        <v>174</v>
      </c>
      <c r="C7" s="167">
        <v>375.18</v>
      </c>
      <c r="D7" s="167">
        <v>350.06</v>
      </c>
      <c r="E7" s="167">
        <v>25.12</v>
      </c>
      <c r="F7" s="179"/>
    </row>
    <row r="8" customHeight="1" spans="1:6">
      <c r="A8" s="219" t="s">
        <v>248</v>
      </c>
      <c r="B8" s="167" t="s">
        <v>249</v>
      </c>
      <c r="C8" s="220">
        <v>128</v>
      </c>
      <c r="D8" s="220">
        <v>128</v>
      </c>
      <c r="E8" s="220"/>
      <c r="F8" s="179"/>
    </row>
    <row r="9" customHeight="1" spans="1:6">
      <c r="A9" s="179">
        <v>2240150</v>
      </c>
      <c r="B9" s="217" t="s">
        <v>176</v>
      </c>
      <c r="C9" s="167">
        <f>D9+E9</f>
        <v>286.68</v>
      </c>
      <c r="D9" s="193">
        <v>273.44</v>
      </c>
      <c r="E9" s="167">
        <v>13.24</v>
      </c>
      <c r="F9" s="179"/>
    </row>
    <row r="10" customHeight="1" spans="1:6">
      <c r="A10" s="218">
        <v>22402</v>
      </c>
      <c r="B10" s="217" t="s">
        <v>177</v>
      </c>
      <c r="C10" s="167">
        <v>5.69</v>
      </c>
      <c r="D10" s="167"/>
      <c r="E10" s="167">
        <v>5.69</v>
      </c>
      <c r="F10" s="179"/>
    </row>
    <row r="11" customHeight="1" spans="1:6">
      <c r="A11" s="179">
        <v>2240204</v>
      </c>
      <c r="B11" s="221" t="s">
        <v>178</v>
      </c>
      <c r="C11" s="167">
        <v>5.69</v>
      </c>
      <c r="D11" s="193"/>
      <c r="E11" s="193">
        <v>5.69</v>
      </c>
      <c r="F11" s="180"/>
    </row>
    <row r="12" customHeight="1" spans="1:3">
      <c r="A12" s="156"/>
      <c r="C12" s="156"/>
    </row>
    <row r="13" customHeight="1" spans="1:2">
      <c r="A13" s="156"/>
      <c r="B13" s="156"/>
    </row>
    <row r="14" customHeight="1" spans="2:2">
      <c r="B14" s="156"/>
    </row>
    <row r="15" customHeight="1" spans="2:2">
      <c r="B15" s="156"/>
    </row>
    <row r="16" customHeight="1" spans="2:5">
      <c r="B16" s="156"/>
      <c r="E16" s="216"/>
    </row>
    <row r="17" customHeight="1" spans="2:5">
      <c r="B17" s="156"/>
      <c r="E17" s="216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111</Company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常龙</dc:creator>
  <cp:lastModifiedBy>ZHANG-Y</cp:lastModifiedBy>
  <cp:version>1</cp:version>
  <dcterms:created xsi:type="dcterms:W3CDTF">2022-04-28T17:37:45Z</dcterms:created>
  <dcterms:modified xsi:type="dcterms:W3CDTF">2022-04-28T17:37:49Z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  <property fmtid="{D5CDD505-2E9C-101B-9397-08002B2CF9AE}" pid="3" name="ICV">
    <vt:lpwstr>89E18144F4254A249C56D69ABF8CEE1D</vt:lpwstr>
  </property>
</Properties>
</file>