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 tabRatio="886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<sst xmlns="http://schemas.openxmlformats.org/spreadsheetml/2006/main" count="379">
  <si>
    <t>2022年部门综合预算公开报表</t>
  </si>
  <si>
    <t xml:space="preserve">                    部门名称：米脂县龙镇区域农牧业综合服务站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</si>
  <si>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</si>
  <si>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</si>
  <si>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</si>
  <si>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</si>
  <si>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</si>
  <si>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</si>
  <si>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</si>
  <si>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</si>
  <si>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</si>
  <si>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</si>
  <si>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</si>
  <si>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</si>
  <si>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</si>
  <si>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</si>
  <si>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</si>
  <si>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</si>
  <si>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</si>
  <si>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</si>
  <si>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</si>
  <si>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</si>
  <si>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</si>
  <si>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</si>
  <si>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</si>
  <si>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</si>
  <si>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</si>
  <si>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</si>
  <si>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</si>
  <si>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</si>
  <si>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</si>
  <si>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</si>
  <si>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</si>
  <si>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</si>
  <si>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</si>
  <si>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</si>
  <si>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</si>
  <si>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</si>
  <si>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</si>
  <si>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</si>
  <si>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</si>
  <si>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</si>
  <si>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</si>
  <si>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</si>
  <si>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属于二级预算单位无权管理专项资金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</si>
  <si>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</si>
  <si>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</si>
  <si>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</si>
  <si>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</si>
  <si>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</si>
  <si>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</si>
  <si>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</si>
  <si>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</si>
  <si>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</si>
  <si>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</si>
  <si>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</si>
  <si>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</si>
  <si>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</si>
  <si>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</si>
  <si>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</si>
  <si>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</si>
  <si>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</si>
  <si>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</si>
  <si>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</si>
  <si>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</si>
  <si>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</si>
  <si>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</si>
  <si>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</si>
  <si>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</si>
  <si>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</si>
  <si>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</si>
  <si>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</si>
  <si>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</si>
  <si>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</si>
  <si>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</si>
  <si>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</si>
  <si>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</si>
  <si>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</si>
  <si>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</si>
  <si>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</si>
  <si>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</si>
  <si>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</si>
  <si>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</si>
  <si>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</si>
  <si>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</si>
  <si>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</si>
  <si>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</si>
  <si>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</si>
  <si>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</si>
  <si>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</si>
  <si>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</si>
  <si>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</si>
  <si>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</si>
  <si>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</si>
  <si>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</si>
  <si>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</si>
  <si>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</si>
  <si>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</si>
  <si>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</si>
  <si>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</si>
  <si>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</si>
  <si>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</si>
  <si>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</si>
  <si>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</si>
  <si>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</si>
  <si>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</si>
  <si>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</si>
  <si>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</si>
  <si>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</si>
  <si>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</si>
  <si>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</si>
  <si>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</si>
  <si>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</si>
  <si>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</si>
  <si>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</si>
  <si>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</si>
  <si>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</si>
  <si>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</si>
  <si>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</si>
  <si>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</si>
  <si>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</si>
  <si>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</si>
  <si>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</si>
  <si>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</si>
  <si>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</si>
  <si>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</si>
  <si>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</si>
  <si>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</si>
  <si>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</si>
  <si>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</si>
  <si>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</si>
  <si>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</si>
  <si>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</si>
  <si>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</si>
  <si>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</si>
  <si>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</si>
  <si>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</si>
  <si>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</si>
  <si>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</si>
  <si>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</si>
  <si>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</si>
  <si>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</si>
  <si>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</si>
  <si>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</si>
  <si>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</si>
  <si>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</si>
  <si>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</si>
  <si>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</si>
  <si>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</si>
  <si>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</si>
  <si>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</si>
  <si>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米脂县龙镇区域农牧业综合服务站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</si>
  <si>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</si>
  <si>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</si>
  <si>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</si>
  <si>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</si>
  <si>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</si>
  <si>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</si>
  <si>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</si>
  <si>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</si>
  <si>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</si>
  <si>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</si>
  <si>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</si>
  <si>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</si>
  <si>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</si>
  <si>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</si>
  <si>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</si>
  <si>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</si>
  <si>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>事业运行</t>
  </si>
  <si>
    <t>科技转化与推广服务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</si>
  <si>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</si>
  <si>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</si>
  <si>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</si>
  <si>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</si>
  <si>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</si>
  <si>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</si>
  <si>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工资福利支出</t>
  </si>
  <si>
    <t>基本工资</t>
  </si>
  <si>
    <t>津贴补贴</t>
  </si>
  <si>
    <t>机关事业单位基本养老保险缴费</t>
  </si>
  <si>
    <t>职工基本医疗保险缴费</t>
  </si>
  <si>
    <t>住房公积金</t>
  </si>
  <si>
    <t>商品和服务支出</t>
  </si>
  <si>
    <t>办公费</t>
  </si>
  <si>
    <t>水费</t>
  </si>
  <si>
    <t>电费</t>
  </si>
  <si>
    <t>邮电费</t>
  </si>
  <si>
    <t>工会经费</t>
  </si>
  <si>
    <t>其他商品和服务支出</t>
  </si>
  <si>
    <t>2022年部门综合预算一般公共预算基本支出明细表（按支出功能分类科目-不含上年结转）</t>
  </si>
  <si>
    <t>合计：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</si>
  <si>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</si>
  <si>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</si>
  <si>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</si>
  <si>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</si>
  <si>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</si>
  <si>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</si>
  <si>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</si>
  <si>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</si>
  <si>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</si>
  <si>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</si>
  <si>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</si>
  <si>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</si>
  <si>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</si>
  <si>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</si>
  <si>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</si>
  <si>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</si>
  <si>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</si>
  <si>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</si>
  <si>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</si>
  <si>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</si>
  <si>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</si>
  <si>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</si>
  <si>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</si>
  <si>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</si>
  <si>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</si>
  <si>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</si>
  <si>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</si>
  <si>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</si>
  <si>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</si>
  <si>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</si>
  <si>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</si>
  <si>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</si>
  <si>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</si>
  <si>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</si>
  <si>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</si>
  <si>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</si>
  <si>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</si>
  <si>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</si>
  <si>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</si>
  <si>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</si>
  <si>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</si>
  <si>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</si>
  <si>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</si>
  <si>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</si>
  <si>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</si>
  <si>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</si>
  <si>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</si>
  <si>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</si>
  <si>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</si>
  <si>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</si>
  <si>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</si>
  <si>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米脂县农业农村局</t>
  </si>
  <si>
    <t>米脂山地苹果发展是米脂农业发展亮点，此项目对于有效保障山地苹果发展非常重要</t>
  </si>
  <si>
    <t xml:space="preserve">    米脂县龙镇区域农牧业综合服务站</t>
  </si>
  <si>
    <t>通过下乡对果园果农进行技术服务使得米脂山地苹果更好地发展</t>
  </si>
  <si>
    <t>通用项目</t>
  </si>
  <si>
    <t>大型活动</t>
  </si>
  <si>
    <t>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</si>
  <si>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</si>
  <si>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</si>
  <si>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</si>
  <si>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</si>
  <si>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</si>
  <si>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</si>
  <si>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</si>
  <si>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</si>
  <si>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</si>
  <si>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</si>
  <si>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</si>
  <si>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</si>
  <si>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</si>
  <si>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</si>
  <si>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</si>
  <si>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</si>
  <si>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</si>
  <si>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</si>
  <si>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</si>
  <si>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</si>
  <si>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</si>
  <si>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</si>
  <si>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</si>
  <si>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</si>
  <si>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</si>
  <si>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</si>
  <si>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</si>
  <si>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</si>
  <si>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</si>
  <si>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</si>
  <si>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</si>
  <si>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</si>
  <si>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</si>
  <si>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</si>
  <si>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</si>
  <si>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</si>
  <si>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</si>
  <si>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</si>
  <si>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</si>
  <si>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</si>
  <si>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</si>
  <si>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业务经费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</si>
  <si>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</si>
  <si>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</si>
  <si>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</si>
  <si>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</si>
  <si>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</si>
  <si>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</si>
  <si>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目标1：保证果业技术服务顺利进行；
 目标2：为果农提高产量效益和经济效益助力；
 目标3：更好地发展米脂山地苹果，为米脂苹果品牌提供更好平台。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</si>
  <si>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</si>
  <si>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</si>
  <si>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</si>
  <si>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</si>
  <si>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</si>
  <si>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</si>
  <si>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</si>
  <si>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指标1：涉及乡镇</t>
  </si>
  <si>
    <t>2个</t>
  </si>
  <si>
    <t xml:space="preserve"> 指标2：技术服务覆盖率</t>
  </si>
  <si>
    <t xml:space="preserve"> ……</t>
  </si>
  <si>
    <t>质量指标</t>
  </si>
  <si>
    <t xml:space="preserve"> 指标1：技术服务实用性</t>
  </si>
  <si>
    <t xml:space="preserve"> 指标2：</t>
  </si>
  <si>
    <t>时效指标</t>
  </si>
  <si>
    <t xml:space="preserve"> 指标1：工作完成及时率</t>
  </si>
  <si>
    <t xml:space="preserve"> 指标2：技术服务及时率</t>
  </si>
  <si>
    <t>成本指标</t>
  </si>
  <si>
    <t xml:space="preserve"> 指标1：严格控制成本支出</t>
  </si>
  <si>
    <t>10万元</t>
  </si>
  <si>
    <t>效
益
指
标</t>
  </si>
  <si>
    <t>经济效益
指标</t>
  </si>
  <si>
    <t xml:space="preserve"> 指标1：促进山地苹果更好的发展</t>
  </si>
  <si>
    <t>逐步完善</t>
  </si>
  <si>
    <t xml:space="preserve"> 指标2：提高农民收入</t>
  </si>
  <si>
    <t>有效提高</t>
  </si>
  <si>
    <t>社会效益
指标</t>
  </si>
  <si>
    <t xml:space="preserve"> 指标1：提高农民就业率</t>
  </si>
  <si>
    <t>生态效益
指标</t>
  </si>
  <si>
    <t xml:space="preserve"> 指标1：</t>
  </si>
  <si>
    <t>可持续影响
指标</t>
  </si>
  <si>
    <t xml:space="preserve"> 指标1：山地苹果更好的发展</t>
  </si>
  <si>
    <t xml:space="preserve"> 指标2：农业产业可持续发展</t>
  </si>
  <si>
    <t>可长期发展</t>
  </si>
  <si>
    <t>……</t>
  </si>
  <si>
    <t>满意度指标</t>
  </si>
  <si>
    <t>服务对象
满意度指标</t>
  </si>
  <si>
    <t xml:space="preserve"> 指标1：农民满意度</t>
  </si>
  <si>
    <t>99%以上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</si>
  <si>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</si>
  <si>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</si>
  <si>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</si>
  <si>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</si>
  <si>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</si>
  <si>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</si>
  <si>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</si>
  <si>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</si>
  <si>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</si>
  <si>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</si>
  <si>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</si>
  <si>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</si>
  <si>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</si>
  <si>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</si>
  <si>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</si>
  <si>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</si>
  <si>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目标1：保证果业技术服务顺利进行；
 目标2：为果农提高产量效益和经济效益助力；
 目标3：更好地发展米脂山地苹果，为米脂苹果品牌提供更好平台。
 ……</t>
  </si>
  <si>
    <t>年
度
绩
效
指
标</t>
  </si>
  <si>
    <t>产出指标</t>
  </si>
  <si>
    <t>严格按文件发放</t>
  </si>
  <si>
    <t>严格按文件执行</t>
  </si>
  <si>
    <t>合规发放</t>
  </si>
  <si>
    <t>单位有效运转</t>
  </si>
  <si>
    <t>提高农业产业发展</t>
  </si>
  <si>
    <t>按时合理发放</t>
  </si>
  <si>
    <t>效益指标</t>
  </si>
  <si>
    <t>提高农民收入</t>
  </si>
  <si>
    <t>促进农业产业发展</t>
  </si>
  <si>
    <t>较上年有增长</t>
  </si>
  <si>
    <t>提高农民就业率</t>
  </si>
  <si>
    <t>农业产业可持续发展</t>
  </si>
  <si>
    <t>农民满意度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</si>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</sst>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7">
    <xf numFmtId="0" fontId="0" fillId="0" borderId="0">
      <alignment vertical="center"/>
    </xf>
    <xf numFmtId="180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11" borderId="2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34" fillId="8" borderId="21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72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" fillId="0" borderId="0" xfId="55" applyFont="1" applyAlignment="1">
      <alignment vertical="center" wrapText="1"/>
    </xf>
    <xf numFmtId="0" fontId="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5" fillId="0" borderId="0" xfId="55" applyFont="1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5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5" fillId="0" borderId="5" xfId="55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9" fontId="1" fillId="0" borderId="5" xfId="55" applyNumberFormat="1" applyFont="1" applyBorder="1" applyAlignment="1">
      <alignment vertical="center" wrapText="1"/>
    </xf>
    <xf numFmtId="0" fontId="1" fillId="0" borderId="5" xfId="55" applyFont="1" applyBorder="1" applyAlignment="1">
      <alignment horizontal="right" vertical="center" wrapText="1"/>
    </xf>
    <xf numFmtId="0" fontId="5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12" fillId="2" borderId="5" xfId="0" applyFont="1" applyFill="1" applyBorder="1" applyAlignment="1" applyProtection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12" fillId="2" borderId="2" xfId="0" applyFont="1" applyFill="1" applyBorder="1" applyAlignment="1" applyProtection="1"/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常规 2 4" xfId="16"/>
    <cellStyle name="注释" xfId="17"/>
    <cellStyle name="60% - 强调文字颜色 2" xfId="18"/>
    <cellStyle name="标题 4" xfId="19"/>
    <cellStyle name="警告文本" xfId="20"/>
    <cellStyle name="常规 2 5" xfId="21"/>
    <cellStyle name="解释性文本" xfId="22"/>
    <cellStyle name="常规 8" xfId="23"/>
    <cellStyle name="标题 1" xfId="24"/>
    <cellStyle name="常规 9" xfId="25"/>
    <cellStyle name="标题 2" xfId="26"/>
    <cellStyle name="60% - 强调文字颜色 1" xfId="27"/>
    <cellStyle name="标题 3" xfId="28"/>
    <cellStyle name="60% - 强调文字颜色 4" xfId="29"/>
    <cellStyle name="输出" xfId="30"/>
    <cellStyle name="计算" xfId="31"/>
    <cellStyle name="检查单元格" xfId="32"/>
    <cellStyle name="20% - 强调文字颜色 6" xfId="33"/>
    <cellStyle name="强调文字颜色 2" xfId="34"/>
    <cellStyle name="链接单元格" xfId="35"/>
    <cellStyle name="汇总" xfId="36"/>
    <cellStyle name="好" xfId="37"/>
    <cellStyle name="适中" xfId="38"/>
    <cellStyle name="20% - 强调文字颜色 5" xfId="39"/>
    <cellStyle name="强调文字颜色 1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常规 2 3" xfId="52"/>
    <cellStyle name="40% - 强调文字颜色 6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" customHeight="1" spans="1:1">
      <c r="A5" s="170" t="s">
        <v>2</v>
      </c>
    </row>
    <row r="6" ht="37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B7" workbookViewId="0">
      <selection activeCell="B16" sqref="B16:J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ht="24" customHeight="1" spans="1:12">
      <c r="A3" s="158" t="s">
        <v>5</v>
      </c>
      <c r="B3" s="158" t="s">
        <v>6</v>
      </c>
      <c r="C3" s="158"/>
      <c r="D3" s="158"/>
      <c r="E3" s="158"/>
      <c r="F3" s="158"/>
      <c r="G3" s="158"/>
      <c r="H3" s="158"/>
      <c r="I3" s="158"/>
      <c r="J3" s="158"/>
      <c r="K3" s="161" t="s">
        <v>7</v>
      </c>
      <c r="L3" s="161" t="s">
        <v>8</v>
      </c>
    </row>
    <row r="4" s="156" customFormat="1" ht="25" customHeight="1" spans="1:12">
      <c r="A4" s="159" t="s">
        <v>9</v>
      </c>
      <c r="B4" s="160" t="s">
        <v>10</v>
      </c>
      <c r="C4" s="160"/>
      <c r="D4" s="160"/>
      <c r="E4" s="160"/>
      <c r="F4" s="160"/>
      <c r="G4" s="160"/>
      <c r="H4" s="160"/>
      <c r="I4" s="160"/>
      <c r="J4" s="160"/>
      <c r="K4" s="159" t="s">
        <v>11</v>
      </c>
      <c r="L4" s="159"/>
    </row>
    <row r="5" s="156" customFormat="1" ht="25" customHeight="1" spans="1:12">
      <c r="A5" s="161" t="s">
        <v>12</v>
      </c>
      <c r="B5" s="162" t="s">
        <v>13</v>
      </c>
      <c r="C5" s="162"/>
      <c r="D5" s="162"/>
      <c r="E5" s="162"/>
      <c r="F5" s="162"/>
      <c r="G5" s="162"/>
      <c r="H5" s="162"/>
      <c r="I5" s="162"/>
      <c r="J5" s="162"/>
      <c r="K5" s="159" t="s">
        <v>11</v>
      </c>
      <c r="L5" s="161"/>
    </row>
    <row r="6" s="156" customFormat="1" ht="25" customHeight="1" spans="1:12">
      <c r="A6" s="161" t="s">
        <v>14</v>
      </c>
      <c r="B6" s="162" t="s">
        <v>15</v>
      </c>
      <c r="C6" s="162"/>
      <c r="D6" s="162"/>
      <c r="E6" s="162"/>
      <c r="F6" s="162"/>
      <c r="G6" s="162"/>
      <c r="H6" s="162"/>
      <c r="I6" s="162"/>
      <c r="J6" s="162"/>
      <c r="K6" s="159" t="s">
        <v>11</v>
      </c>
      <c r="L6" s="161"/>
    </row>
    <row r="7" s="156" customFormat="1" ht="25" customHeight="1" spans="1:12">
      <c r="A7" s="161" t="s">
        <v>16</v>
      </c>
      <c r="B7" s="162" t="s">
        <v>17</v>
      </c>
      <c r="C7" s="162"/>
      <c r="D7" s="162"/>
      <c r="E7" s="162"/>
      <c r="F7" s="162"/>
      <c r="G7" s="162"/>
      <c r="H7" s="162"/>
      <c r="I7" s="162"/>
      <c r="J7" s="162"/>
      <c r="K7" s="159" t="s">
        <v>11</v>
      </c>
      <c r="L7" s="161"/>
    </row>
    <row r="8" s="156" customFormat="1" ht="25" customHeight="1" spans="1:12">
      <c r="A8" s="161" t="s">
        <v>18</v>
      </c>
      <c r="B8" s="162" t="s">
        <v>19</v>
      </c>
      <c r="C8" s="162"/>
      <c r="D8" s="162"/>
      <c r="E8" s="162"/>
      <c r="F8" s="162"/>
      <c r="G8" s="162"/>
      <c r="H8" s="162"/>
      <c r="I8" s="162"/>
      <c r="J8" s="162"/>
      <c r="K8" s="159" t="s">
        <v>11</v>
      </c>
      <c r="L8" s="161"/>
    </row>
    <row r="9" s="156" customFormat="1" ht="25" customHeight="1" spans="1:12">
      <c r="A9" s="161" t="s">
        <v>20</v>
      </c>
      <c r="B9" s="162" t="s">
        <v>21</v>
      </c>
      <c r="C9" s="162"/>
      <c r="D9" s="162"/>
      <c r="E9" s="162"/>
      <c r="F9" s="162"/>
      <c r="G9" s="162"/>
      <c r="H9" s="162"/>
      <c r="I9" s="162"/>
      <c r="J9" s="162"/>
      <c r="K9" s="159" t="s">
        <v>11</v>
      </c>
      <c r="L9" s="161"/>
    </row>
    <row r="10" s="156" customFormat="1" ht="25" customHeight="1" spans="1:12">
      <c r="A10" s="161" t="s">
        <v>22</v>
      </c>
      <c r="B10" s="162" t="s">
        <v>23</v>
      </c>
      <c r="C10" s="162"/>
      <c r="D10" s="162"/>
      <c r="E10" s="162"/>
      <c r="F10" s="162"/>
      <c r="G10" s="162"/>
      <c r="H10" s="162"/>
      <c r="I10" s="162"/>
      <c r="J10" s="162"/>
      <c r="K10" s="159" t="s">
        <v>11</v>
      </c>
      <c r="L10" s="161"/>
    </row>
    <row r="11" s="156" customFormat="1" ht="25" customHeight="1" spans="1:12">
      <c r="A11" s="161" t="s">
        <v>24</v>
      </c>
      <c r="B11" s="162" t="s">
        <v>25</v>
      </c>
      <c r="C11" s="162"/>
      <c r="D11" s="162"/>
      <c r="E11" s="162"/>
      <c r="F11" s="162"/>
      <c r="G11" s="162"/>
      <c r="H11" s="162"/>
      <c r="I11" s="162"/>
      <c r="J11" s="162"/>
      <c r="K11" s="159" t="s">
        <v>11</v>
      </c>
      <c r="L11" s="161"/>
    </row>
    <row r="12" s="156" customFormat="1" ht="25" customHeight="1" spans="1:12">
      <c r="A12" s="161" t="s">
        <v>26</v>
      </c>
      <c r="B12" s="162" t="s">
        <v>27</v>
      </c>
      <c r="C12" s="162"/>
      <c r="D12" s="162"/>
      <c r="E12" s="162"/>
      <c r="F12" s="162"/>
      <c r="G12" s="162"/>
      <c r="H12" s="162"/>
      <c r="I12" s="162"/>
      <c r="J12" s="162"/>
      <c r="K12" s="159" t="s">
        <v>28</v>
      </c>
      <c r="L12" s="161" t="s">
        <v>29</v>
      </c>
    </row>
    <row r="13" s="156" customFormat="1" ht="25" customHeight="1" spans="1:12">
      <c r="A13" s="161" t="s">
        <v>30</v>
      </c>
      <c r="B13" s="162" t="s">
        <v>31</v>
      </c>
      <c r="C13" s="162"/>
      <c r="D13" s="162"/>
      <c r="E13" s="162"/>
      <c r="F13" s="162"/>
      <c r="G13" s="162"/>
      <c r="H13" s="162"/>
      <c r="I13" s="162"/>
      <c r="J13" s="162"/>
      <c r="K13" s="159" t="s">
        <v>11</v>
      </c>
      <c r="L13" s="161"/>
    </row>
    <row r="14" s="156" customFormat="1" ht="25" customHeight="1" spans="1:12">
      <c r="A14" s="161" t="s">
        <v>32</v>
      </c>
      <c r="B14" s="162" t="s">
        <v>33</v>
      </c>
      <c r="C14" s="162"/>
      <c r="D14" s="162"/>
      <c r="E14" s="162"/>
      <c r="F14" s="162"/>
      <c r="G14" s="162"/>
      <c r="H14" s="162"/>
      <c r="I14" s="162"/>
      <c r="J14" s="162"/>
      <c r="K14" s="159" t="s">
        <v>28</v>
      </c>
      <c r="L14" s="164" t="s">
        <v>29</v>
      </c>
    </row>
    <row r="15" s="156" customFormat="1" ht="25" customHeight="1" spans="1:12">
      <c r="A15" s="161" t="s">
        <v>34</v>
      </c>
      <c r="B15" s="162" t="s">
        <v>35</v>
      </c>
      <c r="C15" s="162"/>
      <c r="D15" s="162"/>
      <c r="E15" s="162"/>
      <c r="F15" s="162"/>
      <c r="G15" s="162"/>
      <c r="H15" s="162"/>
      <c r="I15" s="162"/>
      <c r="J15" s="162"/>
      <c r="K15" s="159" t="s">
        <v>28</v>
      </c>
      <c r="L15" s="161" t="s">
        <v>29</v>
      </c>
    </row>
    <row r="16" ht="25" customHeight="1" spans="1:12">
      <c r="A16" s="161" t="s">
        <v>36</v>
      </c>
      <c r="B16" s="163" t="s">
        <v>37</v>
      </c>
      <c r="C16" s="163"/>
      <c r="D16" s="163"/>
      <c r="E16" s="163"/>
      <c r="F16" s="163"/>
      <c r="G16" s="163"/>
      <c r="H16" s="163"/>
      <c r="I16" s="163"/>
      <c r="J16" s="163"/>
      <c r="K16" s="159" t="s">
        <v>28</v>
      </c>
      <c r="L16" s="165" t="s">
        <v>29</v>
      </c>
    </row>
    <row r="17" ht="25" customHeight="1" spans="1:12">
      <c r="A17" s="161" t="s">
        <v>38</v>
      </c>
      <c r="B17" s="162" t="s">
        <v>39</v>
      </c>
      <c r="C17" s="162"/>
      <c r="D17" s="162"/>
      <c r="E17" s="162"/>
      <c r="F17" s="162"/>
      <c r="G17" s="162"/>
      <c r="H17" s="162"/>
      <c r="I17" s="162"/>
      <c r="J17" s="162"/>
      <c r="K17" s="159" t="s">
        <v>11</v>
      </c>
      <c r="L17" s="166"/>
    </row>
    <row r="18" ht="25" customHeight="1" spans="1:12">
      <c r="A18" s="161" t="s">
        <v>40</v>
      </c>
      <c r="B18" s="162" t="s">
        <v>41</v>
      </c>
      <c r="C18" s="162"/>
      <c r="D18" s="162"/>
      <c r="E18" s="162"/>
      <c r="F18" s="162"/>
      <c r="G18" s="162"/>
      <c r="H18" s="162"/>
      <c r="I18" s="162"/>
      <c r="J18" s="162"/>
      <c r="K18" s="159" t="s">
        <v>11</v>
      </c>
      <c r="L18" s="164"/>
    </row>
    <row r="19" ht="25" customHeight="1" spans="1:12">
      <c r="A19" s="161" t="s">
        <v>42</v>
      </c>
      <c r="B19" s="162" t="s">
        <v>43</v>
      </c>
      <c r="C19" s="162"/>
      <c r="D19" s="162"/>
      <c r="E19" s="162"/>
      <c r="F19" s="162"/>
      <c r="G19" s="162"/>
      <c r="H19" s="162"/>
      <c r="I19" s="162"/>
      <c r="J19" s="162"/>
      <c r="K19" s="159" t="s">
        <v>28</v>
      </c>
      <c r="L19" s="164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B35" workbookViewId="0">
      <selection activeCell="G43" sqref="G43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46</v>
      </c>
    </row>
    <row r="4" ht="22.5" customHeight="1" spans="1:8">
      <c r="A4" s="102" t="s">
        <v>47</v>
      </c>
      <c r="B4" s="149"/>
      <c r="C4" s="102" t="s">
        <v>48</v>
      </c>
      <c r="D4" s="102"/>
      <c r="E4" s="102"/>
      <c r="F4" s="102"/>
      <c r="G4" s="102"/>
      <c r="H4" s="102"/>
    </row>
    <row r="5" ht="22.5" customHeight="1" spans="1:8">
      <c r="A5" s="102" t="s">
        <v>49</v>
      </c>
      <c r="B5" s="149" t="s">
        <v>50</v>
      </c>
      <c r="C5" s="102" t="s">
        <v>51</v>
      </c>
      <c r="D5" s="103" t="s">
        <v>50</v>
      </c>
      <c r="E5" s="102" t="s">
        <v>52</v>
      </c>
      <c r="F5" s="102" t="s">
        <v>50</v>
      </c>
      <c r="G5" s="102" t="s">
        <v>53</v>
      </c>
      <c r="H5" s="102" t="s">
        <v>50</v>
      </c>
    </row>
    <row r="6" ht="22.5" customHeight="1" spans="1:8">
      <c r="A6" s="134" t="s">
        <v>54</v>
      </c>
      <c r="B6" s="107">
        <f>B7</f>
        <v>112.97</v>
      </c>
      <c r="C6" s="150" t="s">
        <v>54</v>
      </c>
      <c r="D6" s="151">
        <f>D19</f>
        <v>112.97</v>
      </c>
      <c r="E6" s="152" t="s">
        <v>54</v>
      </c>
      <c r="F6" s="151">
        <f>F7+F12</f>
        <v>112.97</v>
      </c>
      <c r="G6" s="152" t="s">
        <v>54</v>
      </c>
      <c r="H6" s="151"/>
    </row>
    <row r="7" ht="22.5" customHeight="1" spans="1:8">
      <c r="A7" s="104" t="s">
        <v>55</v>
      </c>
      <c r="B7" s="107">
        <f>B8</f>
        <v>112.97</v>
      </c>
      <c r="C7" s="136" t="s">
        <v>56</v>
      </c>
      <c r="D7" s="107"/>
      <c r="E7" s="109" t="s">
        <v>57</v>
      </c>
      <c r="F7" s="107">
        <f>F8+F9</f>
        <v>102.97</v>
      </c>
      <c r="G7" s="109" t="s">
        <v>58</v>
      </c>
      <c r="H7" s="107"/>
    </row>
    <row r="8" ht="22.5" customHeight="1" spans="1:8">
      <c r="A8" s="104" t="s">
        <v>59</v>
      </c>
      <c r="B8" s="107">
        <v>112.97</v>
      </c>
      <c r="C8" s="136" t="s">
        <v>60</v>
      </c>
      <c r="D8" s="107"/>
      <c r="E8" s="109" t="s">
        <v>61</v>
      </c>
      <c r="F8" s="107">
        <v>96.21</v>
      </c>
      <c r="G8" s="109" t="s">
        <v>62</v>
      </c>
      <c r="H8" s="107"/>
    </row>
    <row r="9" ht="22.5" customHeight="1" spans="1:8">
      <c r="A9" s="137" t="s">
        <v>63</v>
      </c>
      <c r="B9" s="107"/>
      <c r="C9" s="136" t="s">
        <v>64</v>
      </c>
      <c r="D9" s="107"/>
      <c r="E9" s="109" t="s">
        <v>65</v>
      </c>
      <c r="F9" s="107">
        <v>6.76</v>
      </c>
      <c r="G9" s="109" t="s">
        <v>66</v>
      </c>
      <c r="H9" s="107"/>
    </row>
    <row r="10" ht="22.5" customHeight="1" spans="1:8">
      <c r="A10" s="104" t="s">
        <v>67</v>
      </c>
      <c r="B10" s="107"/>
      <c r="C10" s="136" t="s">
        <v>68</v>
      </c>
      <c r="D10" s="107"/>
      <c r="E10" s="109" t="s">
        <v>69</v>
      </c>
      <c r="F10" s="107"/>
      <c r="G10" s="109" t="s">
        <v>70</v>
      </c>
      <c r="H10" s="107"/>
    </row>
    <row r="11" ht="22.5" customHeight="1" spans="1:8">
      <c r="A11" s="104" t="s">
        <v>71</v>
      </c>
      <c r="B11" s="107"/>
      <c r="C11" s="136" t="s">
        <v>72</v>
      </c>
      <c r="D11" s="107"/>
      <c r="E11" s="109" t="s">
        <v>73</v>
      </c>
      <c r="F11" s="107"/>
      <c r="G11" s="109" t="s">
        <v>74</v>
      </c>
      <c r="H11" s="107">
        <v>112.97</v>
      </c>
    </row>
    <row r="12" ht="22.5" customHeight="1" spans="1:8">
      <c r="A12" s="104" t="s">
        <v>75</v>
      </c>
      <c r="B12" s="107"/>
      <c r="C12" s="136" t="s">
        <v>76</v>
      </c>
      <c r="D12" s="107"/>
      <c r="E12" s="109" t="s">
        <v>77</v>
      </c>
      <c r="F12" s="107">
        <f>F14</f>
        <v>10</v>
      </c>
      <c r="G12" s="109" t="s">
        <v>78</v>
      </c>
      <c r="H12" s="107"/>
    </row>
    <row r="13" ht="22.5" customHeight="1" spans="1:8">
      <c r="A13" s="104" t="s">
        <v>79</v>
      </c>
      <c r="B13" s="107"/>
      <c r="C13" s="136" t="s">
        <v>80</v>
      </c>
      <c r="D13" s="107"/>
      <c r="E13" s="109" t="s">
        <v>61</v>
      </c>
      <c r="F13" s="107"/>
      <c r="G13" s="109" t="s">
        <v>81</v>
      </c>
      <c r="H13" s="107"/>
    </row>
    <row r="14" ht="22.5" customHeight="1" spans="1:8">
      <c r="A14" s="104" t="s">
        <v>82</v>
      </c>
      <c r="B14" s="107"/>
      <c r="C14" s="136" t="s">
        <v>83</v>
      </c>
      <c r="D14" s="107"/>
      <c r="E14" s="109" t="s">
        <v>65</v>
      </c>
      <c r="F14" s="107">
        <v>10</v>
      </c>
      <c r="G14" s="109" t="s">
        <v>84</v>
      </c>
      <c r="H14" s="107"/>
    </row>
    <row r="15" ht="22.5" customHeight="1" spans="1:8">
      <c r="A15" s="104" t="s">
        <v>85</v>
      </c>
      <c r="B15" s="107"/>
      <c r="C15" s="136" t="s">
        <v>86</v>
      </c>
      <c r="D15" s="107"/>
      <c r="E15" s="109" t="s">
        <v>87</v>
      </c>
      <c r="F15" s="107"/>
      <c r="G15" s="109" t="s">
        <v>88</v>
      </c>
      <c r="H15" s="107"/>
    </row>
    <row r="16" ht="22.5" customHeight="1" spans="1:8">
      <c r="A16" s="138" t="s">
        <v>89</v>
      </c>
      <c r="B16" s="107"/>
      <c r="C16" s="136" t="s">
        <v>90</v>
      </c>
      <c r="D16" s="107"/>
      <c r="E16" s="109" t="s">
        <v>91</v>
      </c>
      <c r="F16" s="107"/>
      <c r="G16" s="109" t="s">
        <v>92</v>
      </c>
      <c r="H16" s="107"/>
    </row>
    <row r="17" ht="22.5" customHeight="1" spans="1:8">
      <c r="A17" s="138" t="s">
        <v>93</v>
      </c>
      <c r="B17" s="107"/>
      <c r="C17" s="136" t="s">
        <v>94</v>
      </c>
      <c r="D17" s="107"/>
      <c r="E17" s="109" t="s">
        <v>95</v>
      </c>
      <c r="F17" s="107"/>
      <c r="G17" s="109" t="s">
        <v>96</v>
      </c>
      <c r="H17" s="107"/>
    </row>
    <row r="18" ht="22.5" customHeight="1" spans="1:8">
      <c r="A18" s="138"/>
      <c r="B18" s="105"/>
      <c r="C18" s="136" t="s">
        <v>97</v>
      </c>
      <c r="D18" s="107"/>
      <c r="E18" s="109" t="s">
        <v>98</v>
      </c>
      <c r="F18" s="107"/>
      <c r="G18" s="109" t="s">
        <v>99</v>
      </c>
      <c r="H18" s="107"/>
    </row>
    <row r="19" ht="22.5" customHeight="1" spans="1:8">
      <c r="A19" s="111"/>
      <c r="B19" s="112"/>
      <c r="C19" s="136" t="s">
        <v>100</v>
      </c>
      <c r="D19" s="107">
        <v>112.97</v>
      </c>
      <c r="E19" s="109" t="s">
        <v>101</v>
      </c>
      <c r="F19" s="107"/>
      <c r="G19" s="109" t="s">
        <v>102</v>
      </c>
      <c r="H19" s="107"/>
    </row>
    <row r="20" ht="22.5" customHeight="1" spans="1:8">
      <c r="A20" s="111"/>
      <c r="B20" s="105"/>
      <c r="C20" s="136" t="s">
        <v>103</v>
      </c>
      <c r="D20" s="107"/>
      <c r="E20" s="109" t="s">
        <v>104</v>
      </c>
      <c r="F20" s="107"/>
      <c r="G20" s="109" t="s">
        <v>105</v>
      </c>
      <c r="H20" s="107"/>
    </row>
    <row r="21" ht="22.5" customHeight="1" spans="1:8">
      <c r="A21" s="65"/>
      <c r="B21" s="105"/>
      <c r="C21" s="136" t="s">
        <v>106</v>
      </c>
      <c r="D21" s="107"/>
      <c r="E21" s="109" t="s">
        <v>107</v>
      </c>
      <c r="F21" s="107"/>
      <c r="G21" s="109" t="s">
        <v>108</v>
      </c>
      <c r="H21" s="107"/>
    </row>
    <row r="22" ht="22.5" customHeight="1" spans="1:8">
      <c r="A22" s="66"/>
      <c r="B22" s="105"/>
      <c r="C22" s="136" t="s">
        <v>109</v>
      </c>
      <c r="D22" s="107"/>
      <c r="E22" s="109" t="s">
        <v>110</v>
      </c>
      <c r="F22" s="107"/>
      <c r="G22" s="109"/>
      <c r="H22" s="107"/>
    </row>
    <row r="23" ht="22.5" customHeight="1" spans="1:8">
      <c r="A23" s="139"/>
      <c r="B23" s="105"/>
      <c r="C23" s="136" t="s">
        <v>111</v>
      </c>
      <c r="D23" s="107"/>
      <c r="E23" s="113" t="s">
        <v>112</v>
      </c>
      <c r="F23" s="107"/>
      <c r="G23" s="113"/>
      <c r="H23" s="107"/>
    </row>
    <row r="24" ht="22.5" customHeight="1" spans="1:8">
      <c r="A24" s="139"/>
      <c r="B24" s="105"/>
      <c r="C24" s="136" t="s">
        <v>113</v>
      </c>
      <c r="D24" s="107"/>
      <c r="E24" s="113" t="s">
        <v>114</v>
      </c>
      <c r="F24" s="107"/>
      <c r="G24" s="113"/>
      <c r="H24" s="107"/>
    </row>
    <row r="25" ht="22.5" customHeight="1" spans="1:8">
      <c r="A25" s="139"/>
      <c r="B25" s="105"/>
      <c r="C25" s="136" t="s">
        <v>115</v>
      </c>
      <c r="D25" s="107"/>
      <c r="E25" s="113" t="s">
        <v>116</v>
      </c>
      <c r="F25" s="107"/>
      <c r="G25" s="113"/>
      <c r="H25" s="107"/>
    </row>
    <row r="26" ht="22.5" customHeight="1" spans="1:8">
      <c r="A26" s="139"/>
      <c r="B26" s="105"/>
      <c r="C26" s="136" t="s">
        <v>117</v>
      </c>
      <c r="D26" s="107"/>
      <c r="E26" s="113"/>
      <c r="F26" s="107"/>
      <c r="G26" s="113"/>
      <c r="H26" s="107"/>
    </row>
    <row r="27" ht="22.5" customHeight="1" spans="1:8">
      <c r="A27" s="66"/>
      <c r="B27" s="112"/>
      <c r="C27" s="136" t="s">
        <v>118</v>
      </c>
      <c r="D27" s="107"/>
      <c r="E27" s="109"/>
      <c r="F27" s="107"/>
      <c r="G27" s="109"/>
      <c r="H27" s="107"/>
    </row>
    <row r="28" ht="22.5" customHeight="1" spans="1:8">
      <c r="A28" s="139"/>
      <c r="B28" s="105"/>
      <c r="C28" s="136" t="s">
        <v>119</v>
      </c>
      <c r="D28" s="107"/>
      <c r="E28" s="109"/>
      <c r="F28" s="107"/>
      <c r="G28" s="109"/>
      <c r="H28" s="107"/>
    </row>
    <row r="29" ht="22.5" customHeight="1" spans="1:8">
      <c r="A29" s="66"/>
      <c r="B29" s="112"/>
      <c r="C29" s="136" t="s">
        <v>120</v>
      </c>
      <c r="D29" s="107"/>
      <c r="E29" s="109"/>
      <c r="F29" s="107"/>
      <c r="G29" s="109"/>
      <c r="H29" s="107"/>
    </row>
    <row r="30" ht="22.5" customHeight="1" spans="1:8">
      <c r="A30" s="66"/>
      <c r="B30" s="105"/>
      <c r="C30" s="136" t="s">
        <v>121</v>
      </c>
      <c r="D30" s="107"/>
      <c r="E30" s="109"/>
      <c r="F30" s="107"/>
      <c r="G30" s="109"/>
      <c r="H30" s="107"/>
    </row>
    <row r="31" ht="22.5" customHeight="1" spans="1:8">
      <c r="A31" s="66"/>
      <c r="B31" s="105"/>
      <c r="C31" s="136" t="s">
        <v>122</v>
      </c>
      <c r="D31" s="107"/>
      <c r="E31" s="109"/>
      <c r="F31" s="107"/>
      <c r="G31" s="109"/>
      <c r="H31" s="107"/>
    </row>
    <row r="32" ht="22.5" customHeight="1" spans="1:8">
      <c r="A32" s="66"/>
      <c r="B32" s="105"/>
      <c r="C32" s="136" t="s">
        <v>123</v>
      </c>
      <c r="D32" s="107"/>
      <c r="E32" s="109"/>
      <c r="F32" s="107"/>
      <c r="G32" s="109"/>
      <c r="H32" s="107"/>
    </row>
    <row r="33" ht="22.5" customHeight="1" spans="1:8">
      <c r="A33" s="66"/>
      <c r="B33" s="105"/>
      <c r="C33" s="136" t="s">
        <v>124</v>
      </c>
      <c r="D33" s="107"/>
      <c r="E33" s="109"/>
      <c r="F33" s="107"/>
      <c r="G33" s="109"/>
      <c r="H33" s="107"/>
    </row>
    <row r="34" ht="22.5" customHeight="1" spans="1:8">
      <c r="A34" s="65"/>
      <c r="B34" s="105"/>
      <c r="C34" s="136" t="s">
        <v>125</v>
      </c>
      <c r="D34" s="107"/>
      <c r="E34" s="109"/>
      <c r="F34" s="107"/>
      <c r="G34" s="109"/>
      <c r="H34" s="107"/>
    </row>
    <row r="35" ht="22.5" customHeight="1" spans="1:8">
      <c r="A35" s="66"/>
      <c r="B35" s="105"/>
      <c r="C35" s="136" t="s">
        <v>126</v>
      </c>
      <c r="D35" s="107"/>
      <c r="E35" s="109"/>
      <c r="F35" s="107"/>
      <c r="G35" s="109"/>
      <c r="H35" s="107"/>
    </row>
    <row r="36" ht="22.5" customHeight="1" spans="1:8">
      <c r="A36" s="66"/>
      <c r="B36" s="105"/>
      <c r="C36" s="106"/>
      <c r="D36" s="114"/>
      <c r="E36" s="109"/>
      <c r="F36" s="107"/>
      <c r="G36" s="109"/>
      <c r="H36" s="107"/>
    </row>
    <row r="37" ht="26.25" customHeight="1" spans="1:8">
      <c r="A37" s="66"/>
      <c r="B37" s="105"/>
      <c r="C37" s="106"/>
      <c r="D37" s="114"/>
      <c r="E37" s="109"/>
      <c r="F37" s="115"/>
      <c r="G37" s="109"/>
      <c r="H37" s="115"/>
    </row>
    <row r="38" ht="22.5" customHeight="1" spans="1:8">
      <c r="A38" s="103" t="s">
        <v>127</v>
      </c>
      <c r="B38" s="112"/>
      <c r="C38" s="103" t="s">
        <v>128</v>
      </c>
      <c r="D38" s="153"/>
      <c r="E38" s="103" t="s">
        <v>128</v>
      </c>
      <c r="F38" s="115"/>
      <c r="G38" s="103" t="s">
        <v>128</v>
      </c>
      <c r="H38" s="115"/>
    </row>
    <row r="39" ht="22.5" customHeight="1" spans="1:8">
      <c r="A39" s="154" t="s">
        <v>129</v>
      </c>
      <c r="B39" s="105"/>
      <c r="C39" s="138" t="s">
        <v>130</v>
      </c>
      <c r="D39" s="114"/>
      <c r="E39" s="138" t="s">
        <v>130</v>
      </c>
      <c r="F39" s="115"/>
      <c r="G39" s="138" t="s">
        <v>130</v>
      </c>
      <c r="H39" s="115"/>
    </row>
    <row r="40" ht="22.5" customHeight="1" spans="1:8">
      <c r="A40" s="154" t="s">
        <v>131</v>
      </c>
      <c r="B40" s="105"/>
      <c r="C40" s="108" t="s">
        <v>132</v>
      </c>
      <c r="D40" s="107"/>
      <c r="E40" s="108" t="s">
        <v>132</v>
      </c>
      <c r="F40" s="107"/>
      <c r="G40" s="108" t="s">
        <v>132</v>
      </c>
      <c r="H40" s="107"/>
    </row>
    <row r="41" ht="22.5" customHeight="1" spans="1:8">
      <c r="A41" s="154" t="s">
        <v>133</v>
      </c>
      <c r="B41" s="155"/>
      <c r="C41" s="141"/>
      <c r="D41" s="114"/>
      <c r="E41" s="66"/>
      <c r="F41" s="114"/>
      <c r="G41" s="66"/>
      <c r="H41" s="114"/>
    </row>
    <row r="42" ht="22.5" customHeight="1" spans="1:8">
      <c r="A42" s="154" t="s">
        <v>134</v>
      </c>
      <c r="B42" s="105"/>
      <c r="C42" s="141"/>
      <c r="D42" s="114"/>
      <c r="E42" s="65"/>
      <c r="F42" s="114"/>
      <c r="G42" s="65"/>
      <c r="H42" s="114"/>
    </row>
    <row r="43" ht="22.5" customHeight="1" spans="1:8">
      <c r="A43" s="154" t="s">
        <v>135</v>
      </c>
      <c r="B43" s="105"/>
      <c r="C43" s="141"/>
      <c r="D43" s="142"/>
      <c r="E43" s="66"/>
      <c r="F43" s="114"/>
      <c r="G43" s="66"/>
      <c r="H43" s="114"/>
    </row>
    <row r="44" ht="21" customHeight="1" spans="1:8">
      <c r="A44" s="66"/>
      <c r="B44" s="105"/>
      <c r="C44" s="65"/>
      <c r="D44" s="142"/>
      <c r="E44" s="65"/>
      <c r="F44" s="142"/>
      <c r="G44" s="65"/>
      <c r="H44" s="142"/>
    </row>
    <row r="45" ht="22.5" customHeight="1" spans="1:8">
      <c r="A45" s="102" t="s">
        <v>136</v>
      </c>
      <c r="B45" s="112">
        <v>112.97</v>
      </c>
      <c r="C45" s="143" t="s">
        <v>137</v>
      </c>
      <c r="D45" s="142">
        <v>112.97</v>
      </c>
      <c r="E45" s="102" t="s">
        <v>137</v>
      </c>
      <c r="F45" s="107">
        <v>112.97</v>
      </c>
      <c r="G45" s="102" t="s">
        <v>137</v>
      </c>
      <c r="H45" s="107">
        <v>112.97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44" t="s">
        <v>13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ht="21.75" customHeight="1" spans="14:14">
      <c r="N3" s="72" t="s">
        <v>46</v>
      </c>
    </row>
    <row r="4" ht="18" customHeight="1" spans="1:14">
      <c r="A4" s="56" t="s">
        <v>138</v>
      </c>
      <c r="B4" s="56" t="s">
        <v>139</v>
      </c>
      <c r="C4" s="146" t="s">
        <v>140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ht="22.5" customHeight="1" spans="1:14">
      <c r="A5" s="56"/>
      <c r="B5" s="56"/>
      <c r="C5" s="61" t="s">
        <v>141</v>
      </c>
      <c r="D5" s="61" t="s">
        <v>142</v>
      </c>
      <c r="E5" s="61"/>
      <c r="F5" s="61" t="s">
        <v>143</v>
      </c>
      <c r="G5" s="61" t="s">
        <v>144</v>
      </c>
      <c r="H5" s="61" t="s">
        <v>145</v>
      </c>
      <c r="I5" s="61" t="s">
        <v>146</v>
      </c>
      <c r="J5" s="61" t="s">
        <v>147</v>
      </c>
      <c r="K5" s="61" t="s">
        <v>129</v>
      </c>
      <c r="L5" s="61" t="s">
        <v>133</v>
      </c>
      <c r="M5" s="61" t="s">
        <v>131</v>
      </c>
      <c r="N5" s="61" t="s">
        <v>148</v>
      </c>
    </row>
    <row r="6" ht="34" customHeight="1" spans="1:14">
      <c r="A6" s="56"/>
      <c r="B6" s="56"/>
      <c r="C6" s="61"/>
      <c r="D6" s="61" t="s">
        <v>149</v>
      </c>
      <c r="E6" s="61" t="s">
        <v>150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5">
        <v>601032</v>
      </c>
      <c r="B7" s="64" t="s">
        <v>151</v>
      </c>
      <c r="C7" s="64">
        <f>D7</f>
        <v>112.97</v>
      </c>
      <c r="D7" s="64">
        <v>112.97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topLeftCell="B1" workbookViewId="0">
      <selection activeCell="F9" sqref="F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44" t="s">
        <v>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ht="16" customHeight="1" spans="12:12">
      <c r="L3" s="72" t="s">
        <v>46</v>
      </c>
    </row>
    <row r="4" ht="15" customHeight="1" spans="1:12">
      <c r="A4" s="56" t="s">
        <v>138</v>
      </c>
      <c r="B4" s="56" t="s">
        <v>139</v>
      </c>
      <c r="C4" s="56" t="s">
        <v>140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141</v>
      </c>
      <c r="D5" s="61" t="s">
        <v>152</v>
      </c>
      <c r="E5" s="61"/>
      <c r="F5" s="61" t="s">
        <v>143</v>
      </c>
      <c r="G5" s="61" t="s">
        <v>145</v>
      </c>
      <c r="H5" s="61" t="s">
        <v>146</v>
      </c>
      <c r="I5" s="61" t="s">
        <v>147</v>
      </c>
      <c r="J5" s="61" t="s">
        <v>131</v>
      </c>
      <c r="K5" s="61" t="s">
        <v>148</v>
      </c>
      <c r="L5" s="61" t="s">
        <v>133</v>
      </c>
    </row>
    <row r="6" ht="40.5" customHeight="1" spans="1:12">
      <c r="A6" s="56"/>
      <c r="B6" s="56"/>
      <c r="C6" s="61"/>
      <c r="D6" s="61" t="s">
        <v>149</v>
      </c>
      <c r="E6" s="61" t="s">
        <v>153</v>
      </c>
      <c r="F6" s="61"/>
      <c r="G6" s="61"/>
      <c r="H6" s="61"/>
      <c r="I6" s="61"/>
      <c r="J6" s="61"/>
      <c r="K6" s="61"/>
      <c r="L6" s="61"/>
    </row>
    <row r="7" customHeight="1" spans="1:12">
      <c r="A7" s="64">
        <v>601032</v>
      </c>
      <c r="B7" s="64" t="s">
        <v>151</v>
      </c>
      <c r="C7" s="64">
        <f>D7</f>
        <v>112.97</v>
      </c>
      <c r="D7" s="64">
        <v>112.97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C31" workbookViewId="0">
      <selection activeCell="G44" sqref="G4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46</v>
      </c>
    </row>
    <row r="4" ht="22.5" customHeight="1" spans="1:8">
      <c r="A4" s="102" t="s">
        <v>47</v>
      </c>
      <c r="B4" s="102"/>
      <c r="C4" s="102" t="s">
        <v>48</v>
      </c>
      <c r="D4" s="102"/>
      <c r="E4" s="102"/>
      <c r="F4" s="102"/>
      <c r="G4" s="102"/>
      <c r="H4" s="102"/>
    </row>
    <row r="5" ht="22.5" customHeight="1" spans="1:8">
      <c r="A5" s="102" t="s">
        <v>49</v>
      </c>
      <c r="B5" s="102" t="s">
        <v>50</v>
      </c>
      <c r="C5" s="102" t="s">
        <v>51</v>
      </c>
      <c r="D5" s="103" t="s">
        <v>50</v>
      </c>
      <c r="E5" s="102" t="s">
        <v>52</v>
      </c>
      <c r="F5" s="102" t="s">
        <v>50</v>
      </c>
      <c r="G5" s="102" t="s">
        <v>53</v>
      </c>
      <c r="H5" s="102" t="s">
        <v>50</v>
      </c>
    </row>
    <row r="6" ht="22.5" customHeight="1" spans="1:8">
      <c r="A6" s="134" t="s">
        <v>154</v>
      </c>
      <c r="B6" s="107">
        <f>B7</f>
        <v>112.97</v>
      </c>
      <c r="C6" s="134" t="s">
        <v>154</v>
      </c>
      <c r="D6" s="107">
        <f>D19</f>
        <v>112.97</v>
      </c>
      <c r="E6" s="109" t="s">
        <v>154</v>
      </c>
      <c r="F6" s="135">
        <f>F7+F12</f>
        <v>112.97</v>
      </c>
      <c r="G6" s="109" t="s">
        <v>154</v>
      </c>
      <c r="H6" s="107">
        <v>133.89</v>
      </c>
    </row>
    <row r="7" ht="22.5" customHeight="1" spans="1:8">
      <c r="A7" s="104" t="s">
        <v>155</v>
      </c>
      <c r="B7" s="107">
        <v>112.97</v>
      </c>
      <c r="C7" s="136" t="s">
        <v>56</v>
      </c>
      <c r="D7" s="107"/>
      <c r="E7" s="109" t="s">
        <v>57</v>
      </c>
      <c r="F7" s="107">
        <f>F8+F9</f>
        <v>102.97</v>
      </c>
      <c r="G7" s="109" t="s">
        <v>58</v>
      </c>
      <c r="H7" s="107"/>
    </row>
    <row r="8" ht="22.5" customHeight="1" spans="1:10">
      <c r="A8" s="137" t="s">
        <v>156</v>
      </c>
      <c r="B8" s="107"/>
      <c r="C8" s="136" t="s">
        <v>60</v>
      </c>
      <c r="D8" s="107"/>
      <c r="E8" s="109" t="s">
        <v>61</v>
      </c>
      <c r="F8" s="107">
        <v>96.21</v>
      </c>
      <c r="G8" s="109" t="s">
        <v>62</v>
      </c>
      <c r="H8" s="107"/>
      <c r="J8" s="54"/>
    </row>
    <row r="9" ht="22.5" customHeight="1" spans="1:8">
      <c r="A9" s="104" t="s">
        <v>157</v>
      </c>
      <c r="B9" s="107"/>
      <c r="C9" s="136" t="s">
        <v>64</v>
      </c>
      <c r="D9" s="107"/>
      <c r="E9" s="109" t="s">
        <v>65</v>
      </c>
      <c r="F9" s="107">
        <v>6.76</v>
      </c>
      <c r="G9" s="109" t="s">
        <v>66</v>
      </c>
      <c r="H9" s="107"/>
    </row>
    <row r="10" ht="22.5" customHeight="1" spans="1:8">
      <c r="A10" s="104" t="s">
        <v>158</v>
      </c>
      <c r="B10" s="107"/>
      <c r="C10" s="136" t="s">
        <v>68</v>
      </c>
      <c r="D10" s="107"/>
      <c r="E10" s="109" t="s">
        <v>69</v>
      </c>
      <c r="F10" s="107"/>
      <c r="G10" s="109" t="s">
        <v>70</v>
      </c>
      <c r="H10" s="107"/>
    </row>
    <row r="11" ht="22.5" customHeight="1" spans="1:8">
      <c r="A11" s="104"/>
      <c r="B11" s="107"/>
      <c r="C11" s="136" t="s">
        <v>72</v>
      </c>
      <c r="D11" s="107"/>
      <c r="E11" s="109" t="s">
        <v>73</v>
      </c>
      <c r="F11" s="107"/>
      <c r="G11" s="109" t="s">
        <v>74</v>
      </c>
      <c r="H11" s="107">
        <v>112.97</v>
      </c>
    </row>
    <row r="12" ht="22.5" customHeight="1" spans="1:8">
      <c r="A12" s="104"/>
      <c r="B12" s="107"/>
      <c r="C12" s="136" t="s">
        <v>76</v>
      </c>
      <c r="D12" s="107"/>
      <c r="E12" s="109" t="s">
        <v>77</v>
      </c>
      <c r="F12" s="107">
        <f>F14</f>
        <v>10</v>
      </c>
      <c r="G12" s="109" t="s">
        <v>78</v>
      </c>
      <c r="H12" s="107"/>
    </row>
    <row r="13" ht="22.5" customHeight="1" spans="1:8">
      <c r="A13" s="104"/>
      <c r="B13" s="107"/>
      <c r="C13" s="136" t="s">
        <v>80</v>
      </c>
      <c r="D13" s="107"/>
      <c r="E13" s="109" t="s">
        <v>61</v>
      </c>
      <c r="F13" s="107"/>
      <c r="G13" s="109" t="s">
        <v>81</v>
      </c>
      <c r="H13" s="107"/>
    </row>
    <row r="14" ht="22.5" customHeight="1" spans="1:8">
      <c r="A14" s="104"/>
      <c r="B14" s="107"/>
      <c r="C14" s="136" t="s">
        <v>83</v>
      </c>
      <c r="D14" s="107"/>
      <c r="E14" s="109" t="s">
        <v>65</v>
      </c>
      <c r="F14" s="107">
        <v>10</v>
      </c>
      <c r="G14" s="109" t="s">
        <v>84</v>
      </c>
      <c r="H14" s="107"/>
    </row>
    <row r="15" ht="22.5" customHeight="1" spans="1:8">
      <c r="A15" s="138"/>
      <c r="B15" s="107"/>
      <c r="C15" s="136" t="s">
        <v>86</v>
      </c>
      <c r="D15" s="107"/>
      <c r="E15" s="109" t="s">
        <v>87</v>
      </c>
      <c r="F15" s="107"/>
      <c r="G15" s="109" t="s">
        <v>88</v>
      </c>
      <c r="H15" s="107"/>
    </row>
    <row r="16" ht="22.5" customHeight="1" spans="1:8">
      <c r="A16" s="138"/>
      <c r="B16" s="107"/>
      <c r="C16" s="136" t="s">
        <v>90</v>
      </c>
      <c r="D16" s="107"/>
      <c r="E16" s="109" t="s">
        <v>91</v>
      </c>
      <c r="F16" s="107"/>
      <c r="G16" s="109" t="s">
        <v>92</v>
      </c>
      <c r="H16" s="107"/>
    </row>
    <row r="17" ht="22.5" customHeight="1" spans="1:8">
      <c r="A17" s="138"/>
      <c r="B17" s="107"/>
      <c r="C17" s="136" t="s">
        <v>94</v>
      </c>
      <c r="D17" s="107"/>
      <c r="E17" s="109" t="s">
        <v>95</v>
      </c>
      <c r="F17" s="107"/>
      <c r="G17" s="109" t="s">
        <v>96</v>
      </c>
      <c r="H17" s="107"/>
    </row>
    <row r="18" ht="22.5" customHeight="1" spans="1:8">
      <c r="A18" s="138"/>
      <c r="B18" s="105"/>
      <c r="C18" s="136" t="s">
        <v>97</v>
      </c>
      <c r="D18" s="107"/>
      <c r="E18" s="109" t="s">
        <v>98</v>
      </c>
      <c r="F18" s="107"/>
      <c r="G18" s="109" t="s">
        <v>99</v>
      </c>
      <c r="H18" s="107"/>
    </row>
    <row r="19" ht="22.5" customHeight="1" spans="1:8">
      <c r="A19" s="111"/>
      <c r="B19" s="112"/>
      <c r="C19" s="136" t="s">
        <v>100</v>
      </c>
      <c r="D19" s="107">
        <v>112.97</v>
      </c>
      <c r="E19" s="109" t="s">
        <v>101</v>
      </c>
      <c r="F19" s="107"/>
      <c r="G19" s="109" t="s">
        <v>102</v>
      </c>
      <c r="H19" s="107"/>
    </row>
    <row r="20" ht="22.5" customHeight="1" spans="1:8">
      <c r="A20" s="111"/>
      <c r="B20" s="105"/>
      <c r="C20" s="136" t="s">
        <v>103</v>
      </c>
      <c r="D20" s="107"/>
      <c r="E20" s="109" t="s">
        <v>104</v>
      </c>
      <c r="F20" s="107"/>
      <c r="G20" s="109" t="s">
        <v>105</v>
      </c>
      <c r="H20" s="107"/>
    </row>
    <row r="21" ht="22.5" customHeight="1" spans="1:8">
      <c r="A21" s="65"/>
      <c r="B21" s="105"/>
      <c r="C21" s="136" t="s">
        <v>106</v>
      </c>
      <c r="D21" s="107"/>
      <c r="E21" s="109" t="s">
        <v>107</v>
      </c>
      <c r="F21" s="107"/>
      <c r="G21" s="109" t="s">
        <v>108</v>
      </c>
      <c r="H21" s="107"/>
    </row>
    <row r="22" ht="22.5" customHeight="1" spans="1:8">
      <c r="A22" s="66"/>
      <c r="B22" s="105"/>
      <c r="C22" s="136" t="s">
        <v>109</v>
      </c>
      <c r="D22" s="107"/>
      <c r="E22" s="109" t="s">
        <v>110</v>
      </c>
      <c r="F22" s="107"/>
      <c r="G22" s="109"/>
      <c r="H22" s="107"/>
    </row>
    <row r="23" ht="22.5" customHeight="1" spans="1:8">
      <c r="A23" s="139"/>
      <c r="B23" s="105"/>
      <c r="C23" s="136" t="s">
        <v>111</v>
      </c>
      <c r="D23" s="107"/>
      <c r="E23" s="113" t="s">
        <v>112</v>
      </c>
      <c r="F23" s="107"/>
      <c r="G23" s="113"/>
      <c r="H23" s="107"/>
    </row>
    <row r="24" ht="22.5" customHeight="1" spans="1:8">
      <c r="A24" s="139"/>
      <c r="B24" s="105"/>
      <c r="C24" s="136" t="s">
        <v>113</v>
      </c>
      <c r="D24" s="107"/>
      <c r="E24" s="113" t="s">
        <v>114</v>
      </c>
      <c r="F24" s="107"/>
      <c r="G24" s="113"/>
      <c r="H24" s="107"/>
    </row>
    <row r="25" ht="22.5" customHeight="1" spans="1:9">
      <c r="A25" s="139"/>
      <c r="B25" s="105"/>
      <c r="C25" s="136" t="s">
        <v>115</v>
      </c>
      <c r="D25" s="107"/>
      <c r="E25" s="113" t="s">
        <v>116</v>
      </c>
      <c r="F25" s="107"/>
      <c r="G25" s="113"/>
      <c r="H25" s="107"/>
      <c r="I25" s="54"/>
    </row>
    <row r="26" ht="22.5" customHeight="1" spans="1:10">
      <c r="A26" s="139"/>
      <c r="B26" s="105"/>
      <c r="C26" s="136" t="s">
        <v>117</v>
      </c>
      <c r="D26" s="107"/>
      <c r="E26" s="109"/>
      <c r="F26" s="109"/>
      <c r="G26" s="109"/>
      <c r="H26" s="107"/>
      <c r="I26" s="54"/>
      <c r="J26" s="54"/>
    </row>
    <row r="27" ht="22.5" customHeight="1" spans="1:10">
      <c r="A27" s="66"/>
      <c r="B27" s="112"/>
      <c r="C27" s="136" t="s">
        <v>118</v>
      </c>
      <c r="D27" s="107"/>
      <c r="E27" s="140"/>
      <c r="F27" s="109"/>
      <c r="G27" s="109"/>
      <c r="H27" s="107"/>
      <c r="I27" s="54"/>
      <c r="J27" s="54"/>
    </row>
    <row r="28" ht="22.5" customHeight="1" spans="1:10">
      <c r="A28" s="139"/>
      <c r="B28" s="105"/>
      <c r="C28" s="136" t="s">
        <v>119</v>
      </c>
      <c r="D28" s="107"/>
      <c r="E28" s="109"/>
      <c r="F28" s="109"/>
      <c r="G28" s="109"/>
      <c r="H28" s="107"/>
      <c r="I28" s="54"/>
      <c r="J28" s="54"/>
    </row>
    <row r="29" ht="22.5" customHeight="1" spans="1:10">
      <c r="A29" s="66"/>
      <c r="B29" s="112"/>
      <c r="C29" s="136" t="s">
        <v>120</v>
      </c>
      <c r="D29" s="107"/>
      <c r="E29" s="109"/>
      <c r="F29" s="109"/>
      <c r="G29" s="109"/>
      <c r="H29" s="107"/>
      <c r="I29" s="54"/>
      <c r="J29" s="54"/>
    </row>
    <row r="30" ht="22.5" customHeight="1" spans="1:9">
      <c r="A30" s="66"/>
      <c r="B30" s="105"/>
      <c r="C30" s="136" t="s">
        <v>121</v>
      </c>
      <c r="D30" s="107"/>
      <c r="E30" s="109"/>
      <c r="F30" s="109"/>
      <c r="G30" s="109"/>
      <c r="H30" s="107"/>
      <c r="I30" s="54"/>
    </row>
    <row r="31" ht="22.5" customHeight="1" spans="1:8">
      <c r="A31" s="66"/>
      <c r="B31" s="105"/>
      <c r="C31" s="136" t="s">
        <v>122</v>
      </c>
      <c r="D31" s="107"/>
      <c r="E31" s="109"/>
      <c r="F31" s="109"/>
      <c r="G31" s="109"/>
      <c r="H31" s="107"/>
    </row>
    <row r="32" ht="22.5" customHeight="1" spans="1:8">
      <c r="A32" s="66"/>
      <c r="B32" s="105"/>
      <c r="C32" s="136" t="s">
        <v>123</v>
      </c>
      <c r="D32" s="107"/>
      <c r="E32" s="109"/>
      <c r="F32" s="109"/>
      <c r="G32" s="109"/>
      <c r="H32" s="107"/>
    </row>
    <row r="33" ht="22.5" customHeight="1" spans="1:10">
      <c r="A33" s="66"/>
      <c r="B33" s="105"/>
      <c r="C33" s="136" t="s">
        <v>124</v>
      </c>
      <c r="D33" s="107"/>
      <c r="E33" s="109"/>
      <c r="F33" s="109"/>
      <c r="G33" s="109"/>
      <c r="H33" s="107"/>
      <c r="I33" s="54"/>
      <c r="J33" s="54"/>
    </row>
    <row r="34" ht="22.5" customHeight="1" spans="1:8">
      <c r="A34" s="65"/>
      <c r="B34" s="105"/>
      <c r="C34" s="136" t="s">
        <v>125</v>
      </c>
      <c r="D34" s="107"/>
      <c r="E34" s="109"/>
      <c r="F34" s="109"/>
      <c r="G34" s="109"/>
      <c r="H34" s="107"/>
    </row>
    <row r="35" ht="22.5" customHeight="1" spans="1:8">
      <c r="A35" s="66"/>
      <c r="B35" s="105"/>
      <c r="C35" s="136" t="s">
        <v>126</v>
      </c>
      <c r="D35" s="114"/>
      <c r="E35" s="104"/>
      <c r="F35" s="104"/>
      <c r="G35" s="104"/>
      <c r="H35" s="115"/>
    </row>
    <row r="36" ht="18" customHeight="1" spans="1:8">
      <c r="A36" s="103" t="s">
        <v>127</v>
      </c>
      <c r="B36" s="112"/>
      <c r="C36" s="103" t="s">
        <v>128</v>
      </c>
      <c r="D36" s="114"/>
      <c r="E36" s="103" t="s">
        <v>128</v>
      </c>
      <c r="F36" s="103"/>
      <c r="G36" s="103" t="s">
        <v>128</v>
      </c>
      <c r="H36" s="115"/>
    </row>
    <row r="37" ht="18" customHeight="1" spans="1:8">
      <c r="A37" s="136" t="s">
        <v>133</v>
      </c>
      <c r="B37" s="105"/>
      <c r="C37" s="138" t="s">
        <v>130</v>
      </c>
      <c r="D37" s="114"/>
      <c r="E37" s="138" t="s">
        <v>130</v>
      </c>
      <c r="F37" s="138"/>
      <c r="G37" s="138" t="s">
        <v>130</v>
      </c>
      <c r="H37" s="115"/>
    </row>
    <row r="38" ht="18" customHeight="1" spans="1:8">
      <c r="A38" s="136"/>
      <c r="B38" s="105"/>
      <c r="C38" s="111"/>
      <c r="D38" s="107"/>
      <c r="E38" s="111"/>
      <c r="F38" s="111"/>
      <c r="G38" s="111"/>
      <c r="H38" s="107"/>
    </row>
    <row r="39" ht="22.5" customHeight="1" spans="1:8">
      <c r="A39" s="136"/>
      <c r="B39" s="105"/>
      <c r="C39" s="141"/>
      <c r="D39" s="142"/>
      <c r="E39" s="66"/>
      <c r="F39" s="66"/>
      <c r="G39" s="66"/>
      <c r="H39" s="114"/>
    </row>
    <row r="40" ht="21" customHeight="1" spans="1:8">
      <c r="A40" s="66"/>
      <c r="B40" s="105"/>
      <c r="C40" s="65"/>
      <c r="D40" s="142"/>
      <c r="E40" s="65"/>
      <c r="F40" s="65"/>
      <c r="G40" s="65"/>
      <c r="H40" s="142"/>
    </row>
    <row r="41" ht="18" customHeight="1" spans="1:8">
      <c r="A41" s="102" t="s">
        <v>136</v>
      </c>
      <c r="B41" s="112">
        <v>112.97</v>
      </c>
      <c r="C41" s="143" t="s">
        <v>137</v>
      </c>
      <c r="D41" s="142">
        <v>112.97</v>
      </c>
      <c r="E41" s="102" t="s">
        <v>137</v>
      </c>
      <c r="F41" s="102">
        <v>112.97</v>
      </c>
      <c r="G41" s="102" t="s">
        <v>137</v>
      </c>
      <c r="H41" s="107">
        <v>112.97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D18" sqref="D1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159</v>
      </c>
      <c r="B2" s="73"/>
      <c r="C2" s="73"/>
      <c r="D2" s="73"/>
      <c r="E2" s="73"/>
      <c r="F2" s="73"/>
      <c r="G2" s="73"/>
    </row>
    <row r="3" ht="22.5" customHeight="1" spans="7:7">
      <c r="G3" s="72" t="s">
        <v>46</v>
      </c>
    </row>
    <row r="4" ht="22.5" customHeight="1" spans="1:7">
      <c r="A4" s="75" t="s">
        <v>160</v>
      </c>
      <c r="B4" s="75" t="s">
        <v>161</v>
      </c>
      <c r="C4" s="75" t="s">
        <v>141</v>
      </c>
      <c r="D4" s="75" t="s">
        <v>162</v>
      </c>
      <c r="E4" s="75" t="s">
        <v>163</v>
      </c>
      <c r="F4" s="75" t="s">
        <v>164</v>
      </c>
      <c r="G4" s="75" t="s">
        <v>165</v>
      </c>
    </row>
    <row r="5" ht="15.75" customHeight="1" spans="1:7">
      <c r="A5" s="133">
        <v>213</v>
      </c>
      <c r="B5" s="133" t="s">
        <v>166</v>
      </c>
      <c r="C5" s="133">
        <f t="shared" ref="C5:C8" si="0">D5+E5+F5</f>
        <v>112.97</v>
      </c>
      <c r="D5" s="133">
        <v>96.21</v>
      </c>
      <c r="E5" s="133">
        <v>6.76</v>
      </c>
      <c r="F5" s="133">
        <v>10</v>
      </c>
      <c r="G5" s="64"/>
    </row>
    <row r="6" customHeight="1" spans="1:7">
      <c r="A6" s="65">
        <v>21301</v>
      </c>
      <c r="B6" s="127" t="s">
        <v>167</v>
      </c>
      <c r="C6" s="127">
        <f>D6+E6+F6</f>
        <v>112.97</v>
      </c>
      <c r="D6" s="127">
        <v>96.21</v>
      </c>
      <c r="E6" s="127">
        <v>6.76</v>
      </c>
      <c r="F6" s="127">
        <v>10</v>
      </c>
      <c r="G6" s="65"/>
    </row>
    <row r="7" customHeight="1" spans="1:7">
      <c r="A7" s="65">
        <v>2130104</v>
      </c>
      <c r="B7" s="127" t="s">
        <v>168</v>
      </c>
      <c r="C7" s="127">
        <f>D7+E7+F7</f>
        <v>112.97</v>
      </c>
      <c r="D7" s="127">
        <v>96.21</v>
      </c>
      <c r="E7" s="127">
        <f t="shared" ref="D7:F7" si="1">E6</f>
        <v>6.76</v>
      </c>
      <c r="F7" s="127">
        <f>F6</f>
        <v>10</v>
      </c>
      <c r="G7" s="65"/>
    </row>
    <row r="8" customHeight="1" spans="1:7">
      <c r="A8" s="65">
        <v>2130106</v>
      </c>
      <c r="B8" s="127" t="s">
        <v>169</v>
      </c>
      <c r="C8" s="127">
        <f>D8+E8+F8</f>
        <v>10</v>
      </c>
      <c r="D8" s="127">
        <v>0</v>
      </c>
      <c r="E8" s="127">
        <v>0</v>
      </c>
      <c r="F8" s="127">
        <v>10</v>
      </c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170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46</v>
      </c>
    </row>
    <row r="4" ht="22.5" customHeight="1" spans="1:9">
      <c r="A4" s="75" t="s">
        <v>171</v>
      </c>
      <c r="B4" s="116" t="s">
        <v>172</v>
      </c>
      <c r="C4" s="116" t="s">
        <v>173</v>
      </c>
      <c r="D4" s="116" t="s">
        <v>174</v>
      </c>
      <c r="E4" s="116" t="s">
        <v>141</v>
      </c>
      <c r="F4" s="116" t="s">
        <v>162</v>
      </c>
      <c r="G4" s="116" t="s">
        <v>163</v>
      </c>
      <c r="H4" s="116" t="s">
        <v>164</v>
      </c>
      <c r="I4" s="116" t="s">
        <v>165</v>
      </c>
    </row>
    <row r="5" ht="15.75" customHeight="1" spans="1:9">
      <c r="A5" s="128" t="s">
        <v>175</v>
      </c>
      <c r="B5" s="117" t="s">
        <v>141</v>
      </c>
      <c r="C5" s="117" t="s">
        <v>175</v>
      </c>
      <c r="D5" s="117" t="s">
        <v>175</v>
      </c>
      <c r="E5" s="118">
        <f t="shared" ref="E5:H5" si="0">E6+E12</f>
        <v>112.97</v>
      </c>
      <c r="F5" s="118">
        <f>F6+F12</f>
        <v>96.21</v>
      </c>
      <c r="G5" s="118">
        <f>G6+G12</f>
        <v>6.76</v>
      </c>
      <c r="H5" s="118">
        <f>H6+H12</f>
        <v>10</v>
      </c>
      <c r="I5" s="118"/>
    </row>
    <row r="6" customHeight="1" spans="1:9">
      <c r="A6" s="129">
        <v>301</v>
      </c>
      <c r="B6" s="118" t="s">
        <v>176</v>
      </c>
      <c r="C6" s="118"/>
      <c r="D6" s="118"/>
      <c r="E6" s="65">
        <f>F6+G6+H6</f>
        <v>96.21</v>
      </c>
      <c r="F6" s="65">
        <f>F7+F8+F9+F10+F11</f>
        <v>96.21</v>
      </c>
      <c r="G6" s="65"/>
      <c r="H6" s="65"/>
      <c r="I6" s="65"/>
    </row>
    <row r="7" customHeight="1" spans="1:9">
      <c r="A7" s="130">
        <v>30101</v>
      </c>
      <c r="B7" s="120" t="s">
        <v>177</v>
      </c>
      <c r="C7" s="121">
        <v>50501</v>
      </c>
      <c r="D7" s="108" t="s">
        <v>176</v>
      </c>
      <c r="E7" s="65">
        <f t="shared" ref="E7:E18" si="1">F7+G7+H7</f>
        <v>32.41</v>
      </c>
      <c r="F7" s="65">
        <v>32.41</v>
      </c>
      <c r="G7" s="65"/>
      <c r="H7" s="65"/>
      <c r="I7" s="65"/>
    </row>
    <row r="8" customHeight="1" spans="1:9">
      <c r="A8" s="130">
        <v>30102</v>
      </c>
      <c r="B8" s="120" t="s">
        <v>178</v>
      </c>
      <c r="C8" s="121">
        <v>50501</v>
      </c>
      <c r="D8" s="108" t="s">
        <v>176</v>
      </c>
      <c r="E8" s="65">
        <f>F8+G8+H8</f>
        <v>43.28</v>
      </c>
      <c r="F8" s="65">
        <v>43.28</v>
      </c>
      <c r="G8" s="65"/>
      <c r="H8" s="65"/>
      <c r="I8" s="65"/>
    </row>
    <row r="9" customHeight="1" spans="1:9">
      <c r="A9" s="130">
        <v>30108</v>
      </c>
      <c r="B9" s="120" t="s">
        <v>179</v>
      </c>
      <c r="C9" s="121">
        <v>50501</v>
      </c>
      <c r="D9" s="108" t="s">
        <v>176</v>
      </c>
      <c r="E9" s="65">
        <f>F9+G9+H9</f>
        <v>10.13</v>
      </c>
      <c r="F9" s="65">
        <v>10.13</v>
      </c>
      <c r="G9" s="65"/>
      <c r="H9" s="65"/>
      <c r="I9" s="65"/>
    </row>
    <row r="10" customHeight="1" spans="1:9">
      <c r="A10" s="130">
        <v>30110</v>
      </c>
      <c r="B10" s="120" t="s">
        <v>180</v>
      </c>
      <c r="C10" s="121">
        <v>50501</v>
      </c>
      <c r="D10" s="108" t="s">
        <v>176</v>
      </c>
      <c r="E10" s="65">
        <f>F10+G10+H10</f>
        <v>2.18</v>
      </c>
      <c r="F10" s="65">
        <v>2.18</v>
      </c>
      <c r="G10" s="65"/>
      <c r="H10" s="65"/>
      <c r="I10" s="65"/>
    </row>
    <row r="11" customHeight="1" spans="1:9">
      <c r="A11" s="130">
        <v>30113</v>
      </c>
      <c r="B11" s="120" t="s">
        <v>181</v>
      </c>
      <c r="C11" s="121">
        <v>50501</v>
      </c>
      <c r="D11" s="108" t="s">
        <v>176</v>
      </c>
      <c r="E11" s="65">
        <f>F11+G11+H11</f>
        <v>8.21</v>
      </c>
      <c r="F11" s="65">
        <v>8.21</v>
      </c>
      <c r="G11" s="65"/>
      <c r="H11" s="65"/>
      <c r="I11" s="65"/>
    </row>
    <row r="12" customHeight="1" spans="1:9">
      <c r="A12" s="131">
        <v>302</v>
      </c>
      <c r="B12" s="120" t="s">
        <v>182</v>
      </c>
      <c r="C12" s="120"/>
      <c r="D12" s="120"/>
      <c r="E12" s="65">
        <f>F12+G12+H12</f>
        <v>16.76</v>
      </c>
      <c r="F12" s="66"/>
      <c r="G12" s="65">
        <f>G13+G14+G15+G16+G18+G17</f>
        <v>6.76</v>
      </c>
      <c r="H12" s="65">
        <v>10</v>
      </c>
      <c r="I12" s="65"/>
    </row>
    <row r="13" customHeight="1" spans="1:9">
      <c r="A13" s="130">
        <v>30201</v>
      </c>
      <c r="B13" s="120" t="s">
        <v>183</v>
      </c>
      <c r="C13" s="121">
        <v>50502</v>
      </c>
      <c r="D13" s="120" t="s">
        <v>182</v>
      </c>
      <c r="E13" s="65">
        <f>F13+G13+H13</f>
        <v>3.09</v>
      </c>
      <c r="F13" s="66"/>
      <c r="G13" s="66">
        <v>3.09</v>
      </c>
      <c r="H13" s="66">
        <v>0</v>
      </c>
      <c r="I13" s="66"/>
    </row>
    <row r="14" customHeight="1" spans="1:9">
      <c r="A14" s="132">
        <v>30205</v>
      </c>
      <c r="B14" s="120" t="s">
        <v>184</v>
      </c>
      <c r="C14" s="121">
        <v>50502</v>
      </c>
      <c r="D14" s="120" t="s">
        <v>182</v>
      </c>
      <c r="E14" s="65">
        <f>F14+G14+H14</f>
        <v>0.54</v>
      </c>
      <c r="F14" s="66"/>
      <c r="G14" s="66">
        <v>0.54</v>
      </c>
      <c r="H14" s="66"/>
      <c r="I14" s="66"/>
    </row>
    <row r="15" customHeight="1" spans="1:9">
      <c r="A15" s="132">
        <v>30206</v>
      </c>
      <c r="B15" s="123" t="s">
        <v>185</v>
      </c>
      <c r="C15" s="121">
        <v>50502</v>
      </c>
      <c r="D15" s="120" t="s">
        <v>182</v>
      </c>
      <c r="E15" s="65">
        <f>F15+G15+H15</f>
        <v>0.98</v>
      </c>
      <c r="F15" s="66"/>
      <c r="G15" s="66">
        <v>0.98</v>
      </c>
      <c r="H15" s="66"/>
      <c r="I15" s="66"/>
    </row>
    <row r="16" customHeight="1" spans="1:9">
      <c r="A16" s="132">
        <v>30207</v>
      </c>
      <c r="B16" s="123" t="s">
        <v>186</v>
      </c>
      <c r="C16" s="121">
        <v>50502</v>
      </c>
      <c r="D16" s="120" t="s">
        <v>182</v>
      </c>
      <c r="E16" s="65">
        <f>F16+G16+H16</f>
        <v>0.56</v>
      </c>
      <c r="F16" s="66"/>
      <c r="G16" s="66">
        <v>0.56</v>
      </c>
      <c r="H16" s="66"/>
      <c r="I16" s="66"/>
    </row>
    <row r="17" customHeight="1" spans="1:9">
      <c r="A17" s="132">
        <v>30228</v>
      </c>
      <c r="B17" s="123" t="s">
        <v>187</v>
      </c>
      <c r="C17" s="121">
        <v>50502</v>
      </c>
      <c r="D17" s="120" t="s">
        <v>182</v>
      </c>
      <c r="E17" s="65">
        <f>F17+G17+H17</f>
        <v>0.73</v>
      </c>
      <c r="F17" s="66"/>
      <c r="G17" s="66">
        <v>0.73</v>
      </c>
      <c r="H17" s="66"/>
      <c r="I17" s="66"/>
    </row>
    <row r="18" customHeight="1" spans="1:9">
      <c r="A18" s="132">
        <v>30299</v>
      </c>
      <c r="B18" s="123" t="s">
        <v>188</v>
      </c>
      <c r="C18" s="121">
        <v>50502</v>
      </c>
      <c r="D18" s="120" t="s">
        <v>182</v>
      </c>
      <c r="E18" s="65">
        <f>F18+G18+H18</f>
        <v>10.86</v>
      </c>
      <c r="F18" s="66"/>
      <c r="G18" s="66">
        <v>0.86</v>
      </c>
      <c r="H18" s="66">
        <v>10</v>
      </c>
      <c r="I18" s="6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D13" sqref="D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189</v>
      </c>
      <c r="B2" s="55"/>
      <c r="C2" s="55"/>
      <c r="D2" s="55"/>
      <c r="E2" s="55"/>
      <c r="F2" s="55"/>
    </row>
    <row r="3" ht="22.5" customHeight="1" spans="6:6">
      <c r="F3" s="72" t="s">
        <v>46</v>
      </c>
    </row>
    <row r="4" ht="22.5" customHeight="1" spans="1:6">
      <c r="A4" s="75" t="s">
        <v>160</v>
      </c>
      <c r="B4" s="75" t="s">
        <v>161</v>
      </c>
      <c r="C4" s="75" t="s">
        <v>141</v>
      </c>
      <c r="D4" s="75" t="s">
        <v>162</v>
      </c>
      <c r="E4" s="75" t="s">
        <v>163</v>
      </c>
      <c r="F4" s="75" t="s">
        <v>165</v>
      </c>
    </row>
    <row r="5" ht="15.75" customHeight="1" spans="2:6">
      <c r="B5" s="125" t="s">
        <v>190</v>
      </c>
      <c r="C5" s="66">
        <f>D5+E5</f>
        <v>112.97</v>
      </c>
      <c r="D5" s="66">
        <f>D6</f>
        <v>96.21</v>
      </c>
      <c r="E5" s="66">
        <f>E6+E9</f>
        <v>16.76</v>
      </c>
      <c r="F5" s="118"/>
    </row>
    <row r="6" customHeight="1" spans="1:6">
      <c r="A6" s="126">
        <v>213</v>
      </c>
      <c r="B6" s="126" t="s">
        <v>166</v>
      </c>
      <c r="C6" s="126">
        <f>D6+E6</f>
        <v>102.97</v>
      </c>
      <c r="D6" s="126">
        <v>96.21</v>
      </c>
      <c r="E6" s="126">
        <v>6.76</v>
      </c>
      <c r="F6" s="65"/>
    </row>
    <row r="7" customHeight="1" spans="1:6">
      <c r="A7" s="65">
        <v>21301</v>
      </c>
      <c r="B7" s="127" t="s">
        <v>167</v>
      </c>
      <c r="C7" s="127">
        <f t="shared" ref="C6:C9" si="0">D7+E7+F6</f>
        <v>102.97</v>
      </c>
      <c r="D7" s="127">
        <v>96.21</v>
      </c>
      <c r="E7" s="127">
        <v>6.76</v>
      </c>
      <c r="F7" s="65"/>
    </row>
    <row r="8" customHeight="1" spans="1:6">
      <c r="A8" s="65">
        <v>2130104</v>
      </c>
      <c r="B8" s="127" t="s">
        <v>168</v>
      </c>
      <c r="C8" s="127">
        <f>D8+E8+F7</f>
        <v>102.97</v>
      </c>
      <c r="D8" s="127">
        <f>D7</f>
        <v>96.21</v>
      </c>
      <c r="E8" s="127">
        <f>E7</f>
        <v>6.76</v>
      </c>
      <c r="F8" s="65"/>
    </row>
    <row r="9" customHeight="1" spans="1:6">
      <c r="A9" s="65">
        <v>2130106</v>
      </c>
      <c r="B9" s="127" t="s">
        <v>169</v>
      </c>
      <c r="C9" s="127">
        <f>D9+E9+F8</f>
        <v>10</v>
      </c>
      <c r="D9" s="65"/>
      <c r="E9" s="65">
        <v>10</v>
      </c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24"/>
    </row>
    <row r="19" customHeight="1" spans="2:5">
      <c r="B19" s="54"/>
      <c r="E19" s="12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F15" sqref="F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191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46</v>
      </c>
    </row>
    <row r="4" ht="22.5" customHeight="1" spans="1:8">
      <c r="A4" s="116" t="s">
        <v>171</v>
      </c>
      <c r="B4" s="116" t="s">
        <v>172</v>
      </c>
      <c r="C4" s="116" t="s">
        <v>173</v>
      </c>
      <c r="D4" s="116" t="s">
        <v>174</v>
      </c>
      <c r="E4" s="116" t="s">
        <v>141</v>
      </c>
      <c r="F4" s="116" t="s">
        <v>162</v>
      </c>
      <c r="G4" s="116" t="s">
        <v>163</v>
      </c>
      <c r="H4" s="116" t="s">
        <v>165</v>
      </c>
    </row>
    <row r="5" ht="15.75" customHeight="1" spans="1:8">
      <c r="A5" s="117" t="s">
        <v>175</v>
      </c>
      <c r="B5" s="117" t="s">
        <v>141</v>
      </c>
      <c r="C5" s="117" t="s">
        <v>175</v>
      </c>
      <c r="D5" s="117" t="s">
        <v>175</v>
      </c>
      <c r="E5" s="118">
        <f t="shared" ref="E5:G5" si="0">E6+E12</f>
        <v>102.97</v>
      </c>
      <c r="F5" s="118">
        <f>F6+F12</f>
        <v>96.21</v>
      </c>
      <c r="G5" s="118">
        <f>G6+G12</f>
        <v>6.76</v>
      </c>
      <c r="H5" s="118"/>
    </row>
    <row r="6" customHeight="1" spans="1:8">
      <c r="A6" s="108">
        <v>301</v>
      </c>
      <c r="B6" s="118" t="s">
        <v>176</v>
      </c>
      <c r="C6" s="118"/>
      <c r="D6" s="118"/>
      <c r="E6" s="65">
        <f t="shared" ref="E6:E18" si="1">F6+G6+H6</f>
        <v>96.21</v>
      </c>
      <c r="F6" s="65">
        <f>F7+F8+F9+F10+F11</f>
        <v>96.21</v>
      </c>
      <c r="G6" s="65"/>
      <c r="H6" s="65"/>
    </row>
    <row r="7" customHeight="1" spans="1:8">
      <c r="A7" s="119">
        <v>30101</v>
      </c>
      <c r="B7" s="120" t="s">
        <v>177</v>
      </c>
      <c r="C7" s="121">
        <v>50501</v>
      </c>
      <c r="D7" s="108" t="s">
        <v>176</v>
      </c>
      <c r="E7" s="65">
        <f>F7+G7+H7</f>
        <v>32.41</v>
      </c>
      <c r="F7" s="65">
        <v>32.41</v>
      </c>
      <c r="G7" s="65"/>
      <c r="H7" s="65"/>
    </row>
    <row r="8" customHeight="1" spans="1:8">
      <c r="A8" s="119">
        <v>30102</v>
      </c>
      <c r="B8" s="120" t="s">
        <v>178</v>
      </c>
      <c r="C8" s="121">
        <v>50501</v>
      </c>
      <c r="D8" s="108" t="s">
        <v>176</v>
      </c>
      <c r="E8" s="65">
        <f>F8+G8+H8</f>
        <v>43.28</v>
      </c>
      <c r="F8" s="65">
        <v>43.28</v>
      </c>
      <c r="G8" s="65"/>
      <c r="H8" s="65"/>
    </row>
    <row r="9" customHeight="1" spans="1:8">
      <c r="A9" s="119">
        <v>30108</v>
      </c>
      <c r="B9" s="120" t="s">
        <v>179</v>
      </c>
      <c r="C9" s="121">
        <v>50501</v>
      </c>
      <c r="D9" s="108" t="s">
        <v>176</v>
      </c>
      <c r="E9" s="65">
        <f>F9+G9+H9</f>
        <v>10.13</v>
      </c>
      <c r="F9" s="65">
        <v>10.13</v>
      </c>
      <c r="G9" s="65"/>
      <c r="H9" s="65"/>
    </row>
    <row r="10" customHeight="1" spans="1:8">
      <c r="A10" s="119">
        <v>30110</v>
      </c>
      <c r="B10" s="120" t="s">
        <v>180</v>
      </c>
      <c r="C10" s="121">
        <v>50501</v>
      </c>
      <c r="D10" s="108" t="s">
        <v>176</v>
      </c>
      <c r="E10" s="65">
        <f>F10+G10+H10</f>
        <v>2.18</v>
      </c>
      <c r="F10" s="65">
        <v>2.18</v>
      </c>
      <c r="G10" s="65"/>
      <c r="H10" s="65"/>
    </row>
    <row r="11" customHeight="1" spans="1:8">
      <c r="A11" s="119">
        <v>30113</v>
      </c>
      <c r="B11" s="120" t="s">
        <v>181</v>
      </c>
      <c r="C11" s="121">
        <v>50501</v>
      </c>
      <c r="D11" s="108" t="s">
        <v>176</v>
      </c>
      <c r="E11" s="65">
        <f>F11+G11+H11</f>
        <v>8.21</v>
      </c>
      <c r="F11" s="65">
        <v>8.21</v>
      </c>
      <c r="G11" s="65"/>
      <c r="H11" s="65"/>
    </row>
    <row r="12" customHeight="1" spans="1:8">
      <c r="A12" s="121">
        <v>302</v>
      </c>
      <c r="B12" s="120" t="s">
        <v>182</v>
      </c>
      <c r="C12" s="120"/>
      <c r="D12" s="120"/>
      <c r="E12" s="65">
        <f>F12+G12+H12</f>
        <v>6.76</v>
      </c>
      <c r="F12" s="66"/>
      <c r="G12" s="65">
        <f>G13+G14+G15+G16+G18+G17</f>
        <v>6.76</v>
      </c>
      <c r="H12" s="65"/>
    </row>
    <row r="13" customHeight="1" spans="1:8">
      <c r="A13" s="119">
        <v>30201</v>
      </c>
      <c r="B13" s="120" t="s">
        <v>183</v>
      </c>
      <c r="C13" s="121">
        <v>50502</v>
      </c>
      <c r="D13" s="120" t="s">
        <v>182</v>
      </c>
      <c r="E13" s="65">
        <f>F13+G13+H13</f>
        <v>3.09</v>
      </c>
      <c r="F13" s="66"/>
      <c r="G13" s="66">
        <v>3.09</v>
      </c>
      <c r="H13" s="66"/>
    </row>
    <row r="14" customHeight="1" spans="1:8">
      <c r="A14" s="122">
        <v>30205</v>
      </c>
      <c r="B14" s="120" t="s">
        <v>184</v>
      </c>
      <c r="C14" s="121">
        <v>50502</v>
      </c>
      <c r="D14" s="120" t="s">
        <v>182</v>
      </c>
      <c r="E14" s="65">
        <f>F14+G14+H14</f>
        <v>0.54</v>
      </c>
      <c r="F14" s="66"/>
      <c r="G14" s="66">
        <v>0.54</v>
      </c>
      <c r="H14" s="66"/>
    </row>
    <row r="15" customHeight="1" spans="1:8">
      <c r="A15" s="122">
        <v>30206</v>
      </c>
      <c r="B15" s="123" t="s">
        <v>185</v>
      </c>
      <c r="C15" s="121">
        <v>50502</v>
      </c>
      <c r="D15" s="120" t="s">
        <v>182</v>
      </c>
      <c r="E15" s="65">
        <f>F15+G15+H15</f>
        <v>0.98</v>
      </c>
      <c r="F15" s="66"/>
      <c r="G15" s="66">
        <v>0.98</v>
      </c>
      <c r="H15" s="66"/>
    </row>
    <row r="16" customHeight="1" spans="1:8">
      <c r="A16" s="122">
        <v>30207</v>
      </c>
      <c r="B16" s="123" t="s">
        <v>186</v>
      </c>
      <c r="C16" s="121">
        <v>50502</v>
      </c>
      <c r="D16" s="120" t="s">
        <v>182</v>
      </c>
      <c r="E16" s="65">
        <f>F16+G16+H16</f>
        <v>0.56</v>
      </c>
      <c r="F16" s="66"/>
      <c r="G16" s="66">
        <v>0.56</v>
      </c>
      <c r="H16" s="66"/>
    </row>
    <row r="17" customHeight="1" spans="1:8">
      <c r="A17" s="122">
        <v>30228</v>
      </c>
      <c r="B17" s="123" t="s">
        <v>187</v>
      </c>
      <c r="C17" s="121">
        <v>50502</v>
      </c>
      <c r="D17" s="120" t="s">
        <v>182</v>
      </c>
      <c r="E17" s="65">
        <f>F17+G17+H17</f>
        <v>0.73</v>
      </c>
      <c r="F17" s="66"/>
      <c r="G17" s="66">
        <v>0.73</v>
      </c>
      <c r="H17" s="66"/>
    </row>
    <row r="18" customHeight="1" spans="1:8">
      <c r="A18" s="122">
        <v>30299</v>
      </c>
      <c r="B18" s="123" t="s">
        <v>188</v>
      </c>
      <c r="C18" s="121">
        <v>50502</v>
      </c>
      <c r="D18" s="120" t="s">
        <v>182</v>
      </c>
      <c r="E18" s="65">
        <f>F18+G18+H18</f>
        <v>0.86</v>
      </c>
      <c r="F18" s="66"/>
      <c r="G18" s="66">
        <v>0.86</v>
      </c>
      <c r="H18" s="66"/>
    </row>
    <row r="25" customHeight="1" spans="5:5">
      <c r="E25" s="12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192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46</v>
      </c>
    </row>
    <row r="4" ht="22.5" customHeight="1" spans="1:8">
      <c r="A4" s="102" t="s">
        <v>47</v>
      </c>
      <c r="B4" s="102"/>
      <c r="C4" s="102" t="s">
        <v>48</v>
      </c>
      <c r="D4" s="102"/>
      <c r="E4" s="102"/>
      <c r="F4" s="102"/>
      <c r="G4" s="102"/>
      <c r="H4" s="102"/>
    </row>
    <row r="5" ht="22.5" customHeight="1" spans="1:8">
      <c r="A5" s="102" t="s">
        <v>49</v>
      </c>
      <c r="B5" s="102" t="s">
        <v>50</v>
      </c>
      <c r="C5" s="102" t="s">
        <v>51</v>
      </c>
      <c r="D5" s="103" t="s">
        <v>50</v>
      </c>
      <c r="E5" s="102" t="s">
        <v>52</v>
      </c>
      <c r="F5" s="102" t="s">
        <v>50</v>
      </c>
      <c r="G5" s="102" t="s">
        <v>53</v>
      </c>
      <c r="H5" s="102" t="s">
        <v>50</v>
      </c>
    </row>
    <row r="6" ht="22.5" customHeight="1" spans="1:8">
      <c r="A6" s="104" t="s">
        <v>193</v>
      </c>
      <c r="B6" s="105"/>
      <c r="C6" s="106" t="s">
        <v>194</v>
      </c>
      <c r="D6" s="107"/>
      <c r="E6" s="108" t="s">
        <v>195</v>
      </c>
      <c r="F6" s="108"/>
      <c r="G6" s="109" t="s">
        <v>196</v>
      </c>
      <c r="H6" s="107"/>
    </row>
    <row r="7" ht="22.5" customHeight="1" spans="1:8">
      <c r="A7" s="110"/>
      <c r="B7" s="105"/>
      <c r="C7" s="106" t="s">
        <v>197</v>
      </c>
      <c r="D7" s="107"/>
      <c r="E7" s="109" t="s">
        <v>198</v>
      </c>
      <c r="F7" s="109"/>
      <c r="G7" s="109" t="s">
        <v>199</v>
      </c>
      <c r="H7" s="107"/>
    </row>
    <row r="8" ht="22.5" customHeight="1" spans="1:10">
      <c r="A8" s="110"/>
      <c r="B8" s="105"/>
      <c r="C8" s="106" t="s">
        <v>200</v>
      </c>
      <c r="D8" s="107"/>
      <c r="E8" s="109" t="s">
        <v>201</v>
      </c>
      <c r="F8" s="109"/>
      <c r="G8" s="109" t="s">
        <v>202</v>
      </c>
      <c r="H8" s="107"/>
      <c r="J8" s="54"/>
    </row>
    <row r="9" ht="22.5" customHeight="1" spans="1:8">
      <c r="A9" s="104"/>
      <c r="B9" s="105"/>
      <c r="C9" s="106" t="s">
        <v>203</v>
      </c>
      <c r="D9" s="107"/>
      <c r="E9" s="109" t="s">
        <v>204</v>
      </c>
      <c r="F9" s="109"/>
      <c r="G9" s="109" t="s">
        <v>205</v>
      </c>
      <c r="H9" s="107"/>
    </row>
    <row r="10" ht="22.5" customHeight="1" spans="1:9">
      <c r="A10" s="104"/>
      <c r="B10" s="105"/>
      <c r="C10" s="106" t="s">
        <v>206</v>
      </c>
      <c r="D10" s="107"/>
      <c r="E10" s="109" t="s">
        <v>207</v>
      </c>
      <c r="F10" s="109"/>
      <c r="G10" s="109" t="s">
        <v>208</v>
      </c>
      <c r="H10" s="107"/>
      <c r="I10" s="54"/>
    </row>
    <row r="11" ht="22.5" customHeight="1" spans="1:9">
      <c r="A11" s="110"/>
      <c r="B11" s="105"/>
      <c r="C11" s="106" t="s">
        <v>209</v>
      </c>
      <c r="D11" s="107"/>
      <c r="E11" s="109" t="s">
        <v>210</v>
      </c>
      <c r="F11" s="109"/>
      <c r="G11" s="109" t="s">
        <v>211</v>
      </c>
      <c r="H11" s="107"/>
      <c r="I11" s="54"/>
    </row>
    <row r="12" ht="22.5" customHeight="1" spans="1:9">
      <c r="A12" s="110"/>
      <c r="B12" s="105"/>
      <c r="C12" s="106" t="s">
        <v>212</v>
      </c>
      <c r="D12" s="107"/>
      <c r="E12" s="109" t="s">
        <v>198</v>
      </c>
      <c r="F12" s="109"/>
      <c r="G12" s="109" t="s">
        <v>213</v>
      </c>
      <c r="H12" s="107"/>
      <c r="I12" s="54"/>
    </row>
    <row r="13" ht="22.5" customHeight="1" spans="1:9">
      <c r="A13" s="111"/>
      <c r="B13" s="105"/>
      <c r="C13" s="106" t="s">
        <v>214</v>
      </c>
      <c r="D13" s="107"/>
      <c r="E13" s="109" t="s">
        <v>201</v>
      </c>
      <c r="F13" s="109"/>
      <c r="G13" s="109" t="s">
        <v>215</v>
      </c>
      <c r="H13" s="107"/>
      <c r="I13" s="54"/>
    </row>
    <row r="14" ht="22.5" customHeight="1" spans="1:8">
      <c r="A14" s="111"/>
      <c r="B14" s="105"/>
      <c r="C14" s="106" t="s">
        <v>216</v>
      </c>
      <c r="D14" s="107"/>
      <c r="E14" s="109" t="s">
        <v>204</v>
      </c>
      <c r="F14" s="109"/>
      <c r="G14" s="109" t="s">
        <v>217</v>
      </c>
      <c r="H14" s="107"/>
    </row>
    <row r="15" ht="22.5" customHeight="1" spans="1:8">
      <c r="A15" s="111"/>
      <c r="B15" s="105"/>
      <c r="C15" s="106" t="s">
        <v>218</v>
      </c>
      <c r="D15" s="107"/>
      <c r="E15" s="109" t="s">
        <v>219</v>
      </c>
      <c r="F15" s="109"/>
      <c r="G15" s="109" t="s">
        <v>220</v>
      </c>
      <c r="H15" s="107"/>
    </row>
    <row r="16" ht="22.5" customHeight="1" spans="1:10">
      <c r="A16" s="65"/>
      <c r="B16" s="112"/>
      <c r="C16" s="106" t="s">
        <v>221</v>
      </c>
      <c r="D16" s="107"/>
      <c r="E16" s="109" t="s">
        <v>222</v>
      </c>
      <c r="F16" s="109"/>
      <c r="G16" s="109" t="s">
        <v>223</v>
      </c>
      <c r="H16" s="107"/>
      <c r="J16" s="54"/>
    </row>
    <row r="17" ht="22.5" customHeight="1" spans="1:8">
      <c r="A17" s="66"/>
      <c r="B17" s="112"/>
      <c r="C17" s="106" t="s">
        <v>224</v>
      </c>
      <c r="D17" s="107"/>
      <c r="E17" s="109" t="s">
        <v>225</v>
      </c>
      <c r="F17" s="109"/>
      <c r="G17" s="109" t="s">
        <v>224</v>
      </c>
      <c r="H17" s="107"/>
    </row>
    <row r="18" ht="22.5" customHeight="1" spans="1:8">
      <c r="A18" s="66"/>
      <c r="B18" s="112"/>
      <c r="C18" s="106" t="s">
        <v>226</v>
      </c>
      <c r="D18" s="107"/>
      <c r="E18" s="109" t="s">
        <v>227</v>
      </c>
      <c r="F18" s="109"/>
      <c r="G18" s="109" t="s">
        <v>228</v>
      </c>
      <c r="H18" s="107"/>
    </row>
    <row r="19" ht="22.5" customHeight="1" spans="1:8">
      <c r="A19" s="111"/>
      <c r="B19" s="112"/>
      <c r="C19" s="106" t="s">
        <v>229</v>
      </c>
      <c r="D19" s="107"/>
      <c r="E19" s="109" t="s">
        <v>230</v>
      </c>
      <c r="F19" s="109"/>
      <c r="G19" s="109" t="s">
        <v>231</v>
      </c>
      <c r="H19" s="107"/>
    </row>
    <row r="20" ht="22.5" customHeight="1" spans="1:8">
      <c r="A20" s="111"/>
      <c r="B20" s="105"/>
      <c r="C20" s="106"/>
      <c r="D20" s="107"/>
      <c r="E20" s="109" t="s">
        <v>232</v>
      </c>
      <c r="F20" s="109"/>
      <c r="G20" s="109" t="s">
        <v>233</v>
      </c>
      <c r="H20" s="107"/>
    </row>
    <row r="21" ht="22.5" customHeight="1" spans="1:8">
      <c r="A21" s="65"/>
      <c r="B21" s="105"/>
      <c r="C21" s="66"/>
      <c r="D21" s="107"/>
      <c r="E21" s="109" t="s">
        <v>234</v>
      </c>
      <c r="F21" s="109"/>
      <c r="G21" s="109"/>
      <c r="H21" s="107"/>
    </row>
    <row r="22" ht="18" customHeight="1" spans="1:8">
      <c r="A22" s="66"/>
      <c r="B22" s="105"/>
      <c r="C22" s="66"/>
      <c r="D22" s="107"/>
      <c r="E22" s="113" t="s">
        <v>235</v>
      </c>
      <c r="F22" s="113"/>
      <c r="G22" s="113"/>
      <c r="H22" s="107"/>
    </row>
    <row r="23" ht="19.5" customHeight="1" spans="1:8">
      <c r="A23" s="66"/>
      <c r="B23" s="105"/>
      <c r="C23" s="66"/>
      <c r="D23" s="107"/>
      <c r="E23" s="113" t="s">
        <v>236</v>
      </c>
      <c r="F23" s="113"/>
      <c r="G23" s="113"/>
      <c r="H23" s="107"/>
    </row>
    <row r="24" ht="21.75" customHeight="1" spans="1:8">
      <c r="A24" s="66"/>
      <c r="B24" s="105"/>
      <c r="C24" s="106"/>
      <c r="D24" s="114"/>
      <c r="E24" s="113" t="s">
        <v>237</v>
      </c>
      <c r="F24" s="113"/>
      <c r="G24" s="113"/>
      <c r="H24" s="107"/>
    </row>
    <row r="25" ht="21.75" customHeight="1" spans="1:8">
      <c r="A25" s="66"/>
      <c r="B25" s="105"/>
      <c r="C25" s="106"/>
      <c r="D25" s="114"/>
      <c r="E25" s="113"/>
      <c r="F25" s="113"/>
      <c r="G25" s="113"/>
      <c r="H25" s="107"/>
    </row>
    <row r="26" ht="23.25" customHeight="1" spans="1:8">
      <c r="A26" s="66"/>
      <c r="B26" s="105"/>
      <c r="C26" s="106"/>
      <c r="D26" s="114"/>
      <c r="E26" s="104"/>
      <c r="F26" s="104"/>
      <c r="G26" s="104"/>
      <c r="H26" s="115"/>
    </row>
    <row r="27" ht="18" customHeight="1" spans="1:8">
      <c r="A27" s="103" t="s">
        <v>127</v>
      </c>
      <c r="B27" s="112">
        <f>SUM(B6,B9,B10,B12,B13,B14,B15)</f>
        <v>0</v>
      </c>
      <c r="C27" s="103" t="s">
        <v>128</v>
      </c>
      <c r="D27" s="114">
        <f>SUM(D6:D20)</f>
        <v>0</v>
      </c>
      <c r="E27" s="103" t="s">
        <v>128</v>
      </c>
      <c r="F27" s="103"/>
      <c r="G27" s="103" t="s">
        <v>128</v>
      </c>
      <c r="H27" s="115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C5" sqref="C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238</v>
      </c>
      <c r="B2" s="73"/>
      <c r="C2" s="73"/>
      <c r="D2" s="73"/>
    </row>
    <row r="3" ht="22.5" customHeight="1" spans="4:4">
      <c r="D3" s="72" t="s">
        <v>46</v>
      </c>
    </row>
    <row r="4" ht="22.5" customHeight="1" spans="1:4">
      <c r="A4" s="75" t="s">
        <v>138</v>
      </c>
      <c r="B4" s="63" t="s">
        <v>239</v>
      </c>
      <c r="C4" s="75" t="s">
        <v>240</v>
      </c>
      <c r="D4" s="75" t="s">
        <v>241</v>
      </c>
    </row>
    <row r="5" ht="15.75" customHeight="1" spans="1:4">
      <c r="A5" s="88"/>
      <c r="B5" s="88" t="s">
        <v>141</v>
      </c>
      <c r="C5" s="89">
        <v>10</v>
      </c>
      <c r="D5" s="90"/>
    </row>
    <row r="6" customHeight="1" spans="1:4">
      <c r="A6" s="91">
        <v>601</v>
      </c>
      <c r="B6" s="92" t="s">
        <v>242</v>
      </c>
      <c r="C6" s="91">
        <v>10</v>
      </c>
      <c r="D6" s="91" t="s">
        <v>243</v>
      </c>
    </row>
    <row r="7" customHeight="1" spans="1:4">
      <c r="A7" s="91">
        <v>601032</v>
      </c>
      <c r="B7" s="92" t="s">
        <v>244</v>
      </c>
      <c r="C7" s="91">
        <v>10</v>
      </c>
      <c r="D7" s="91" t="s">
        <v>245</v>
      </c>
    </row>
    <row r="8" customHeight="1" spans="1:4">
      <c r="A8" s="91"/>
      <c r="B8" s="93" t="s">
        <v>246</v>
      </c>
      <c r="C8" s="91">
        <v>10</v>
      </c>
      <c r="D8" s="91" t="s">
        <v>245</v>
      </c>
    </row>
    <row r="9" customHeight="1" spans="1:4">
      <c r="A9" s="91"/>
      <c r="B9" s="93" t="s">
        <v>247</v>
      </c>
      <c r="C9" s="91">
        <v>10</v>
      </c>
      <c r="D9" s="91" t="s">
        <v>245</v>
      </c>
    </row>
    <row r="10" customHeight="1" spans="1:4">
      <c r="A10" s="91"/>
      <c r="B10" s="93" t="s">
        <v>248</v>
      </c>
      <c r="C10" s="91">
        <v>10</v>
      </c>
      <c r="D10" s="91" t="s">
        <v>245</v>
      </c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C14" sqref="C1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46</v>
      </c>
    </row>
    <row r="5" s="78" customFormat="1" ht="41" customHeight="1" spans="1:11">
      <c r="A5" s="80" t="s">
        <v>249</v>
      </c>
      <c r="B5" s="80" t="s">
        <v>250</v>
      </c>
      <c r="C5" s="80" t="s">
        <v>251</v>
      </c>
      <c r="D5" s="80" t="s">
        <v>252</v>
      </c>
      <c r="E5" s="80" t="s">
        <v>253</v>
      </c>
      <c r="F5" s="80" t="s">
        <v>254</v>
      </c>
      <c r="G5" s="80" t="s">
        <v>255</v>
      </c>
      <c r="H5" s="80" t="s">
        <v>256</v>
      </c>
      <c r="I5" s="85" t="s">
        <v>257</v>
      </c>
      <c r="J5" s="80" t="s">
        <v>258</v>
      </c>
      <c r="K5" s="86" t="s">
        <v>165</v>
      </c>
    </row>
    <row r="6" spans="1:11">
      <c r="A6" s="81">
        <v>601032</v>
      </c>
      <c r="B6" s="64" t="s">
        <v>151</v>
      </c>
      <c r="C6" s="81" t="s">
        <v>259</v>
      </c>
      <c r="D6" s="81" t="s">
        <v>259</v>
      </c>
      <c r="E6" s="81" t="s">
        <v>259</v>
      </c>
      <c r="F6" s="81" t="s">
        <v>259</v>
      </c>
      <c r="G6" s="81" t="s">
        <v>259</v>
      </c>
      <c r="H6" s="81" t="s">
        <v>259</v>
      </c>
      <c r="I6" s="81" t="s">
        <v>259</v>
      </c>
      <c r="J6" s="81" t="s">
        <v>259</v>
      </c>
      <c r="K6" s="81" t="s">
        <v>259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260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46</v>
      </c>
    </row>
    <row r="4" ht="33" customHeight="1" spans="1:16">
      <c r="A4" s="61" t="s">
        <v>262</v>
      </c>
      <c r="B4" s="61"/>
      <c r="C4" s="61"/>
      <c r="D4" s="61" t="s">
        <v>138</v>
      </c>
      <c r="E4" s="57" t="s">
        <v>263</v>
      </c>
      <c r="F4" s="61" t="s">
        <v>264</v>
      </c>
      <c r="G4" s="74" t="s">
        <v>265</v>
      </c>
      <c r="H4" s="67" t="s">
        <v>266</v>
      </c>
      <c r="I4" s="61" t="s">
        <v>267</v>
      </c>
      <c r="J4" s="61" t="s">
        <v>268</v>
      </c>
      <c r="K4" s="61"/>
      <c r="L4" s="61" t="s">
        <v>269</v>
      </c>
      <c r="M4" s="61"/>
      <c r="N4" s="68" t="s">
        <v>270</v>
      </c>
      <c r="O4" s="61" t="s">
        <v>271</v>
      </c>
      <c r="P4" s="56" t="s">
        <v>272</v>
      </c>
    </row>
    <row r="5" ht="18" customHeight="1" spans="1:16">
      <c r="A5" s="75" t="s">
        <v>273</v>
      </c>
      <c r="B5" s="75" t="s">
        <v>274</v>
      </c>
      <c r="C5" s="75" t="s">
        <v>275</v>
      </c>
      <c r="D5" s="61"/>
      <c r="E5" s="57"/>
      <c r="F5" s="61"/>
      <c r="G5" s="76"/>
      <c r="H5" s="67"/>
      <c r="I5" s="61"/>
      <c r="J5" s="61" t="s">
        <v>273</v>
      </c>
      <c r="K5" s="61" t="s">
        <v>274</v>
      </c>
      <c r="L5" s="61" t="s">
        <v>273</v>
      </c>
      <c r="M5" s="61" t="s">
        <v>274</v>
      </c>
      <c r="N5" s="70"/>
      <c r="O5" s="61"/>
      <c r="P5" s="56"/>
    </row>
    <row r="6" customHeight="1" spans="1:16">
      <c r="A6" s="64" t="s">
        <v>259</v>
      </c>
      <c r="B6" s="64" t="s">
        <v>259</v>
      </c>
      <c r="C6" s="64" t="s">
        <v>259</v>
      </c>
      <c r="D6" s="64" t="s">
        <v>259</v>
      </c>
      <c r="E6" s="64" t="s">
        <v>259</v>
      </c>
      <c r="F6" s="77" t="s">
        <v>259</v>
      </c>
      <c r="G6" s="64" t="s">
        <v>259</v>
      </c>
      <c r="H6" s="64" t="s">
        <v>259</v>
      </c>
      <c r="I6" s="64" t="s">
        <v>259</v>
      </c>
      <c r="J6" s="64" t="s">
        <v>259</v>
      </c>
      <c r="K6" s="64" t="s">
        <v>259</v>
      </c>
      <c r="L6" s="64" t="s">
        <v>259</v>
      </c>
      <c r="M6" s="64" t="s">
        <v>259</v>
      </c>
      <c r="N6" s="64" t="s">
        <v>259</v>
      </c>
      <c r="O6" s="64" t="s">
        <v>259</v>
      </c>
      <c r="P6" s="64" t="s">
        <v>259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B8" sqref="B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276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46</v>
      </c>
    </row>
    <row r="4" ht="17.25" customHeight="1" spans="1:29">
      <c r="A4" s="56" t="s">
        <v>138</v>
      </c>
      <c r="B4" s="56" t="s">
        <v>139</v>
      </c>
      <c r="C4" s="57" t="s">
        <v>277</v>
      </c>
      <c r="D4" s="58"/>
      <c r="E4" s="58"/>
      <c r="F4" s="58"/>
      <c r="G4" s="58"/>
      <c r="H4" s="58"/>
      <c r="I4" s="58"/>
      <c r="J4" s="58"/>
      <c r="K4" s="67"/>
      <c r="L4" s="57" t="s">
        <v>278</v>
      </c>
      <c r="M4" s="58"/>
      <c r="N4" s="58"/>
      <c r="O4" s="58"/>
      <c r="P4" s="58"/>
      <c r="Q4" s="58"/>
      <c r="R4" s="58"/>
      <c r="S4" s="58"/>
      <c r="T4" s="67"/>
      <c r="U4" s="57" t="s">
        <v>279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141</v>
      </c>
      <c r="D5" s="57" t="s">
        <v>280</v>
      </c>
      <c r="E5" s="58"/>
      <c r="F5" s="58"/>
      <c r="G5" s="58"/>
      <c r="H5" s="58"/>
      <c r="I5" s="67"/>
      <c r="J5" s="68" t="s">
        <v>281</v>
      </c>
      <c r="K5" s="68" t="s">
        <v>282</v>
      </c>
      <c r="L5" s="59" t="s">
        <v>141</v>
      </c>
      <c r="M5" s="57" t="s">
        <v>280</v>
      </c>
      <c r="N5" s="58"/>
      <c r="O5" s="58"/>
      <c r="P5" s="58"/>
      <c r="Q5" s="58"/>
      <c r="R5" s="67"/>
      <c r="S5" s="68" t="s">
        <v>281</v>
      </c>
      <c r="T5" s="68" t="s">
        <v>282</v>
      </c>
      <c r="U5" s="59" t="s">
        <v>141</v>
      </c>
      <c r="V5" s="57" t="s">
        <v>280</v>
      </c>
      <c r="W5" s="58"/>
      <c r="X5" s="58"/>
      <c r="Y5" s="58"/>
      <c r="Z5" s="58"/>
      <c r="AA5" s="67"/>
      <c r="AB5" s="68" t="s">
        <v>281</v>
      </c>
      <c r="AC5" s="68" t="s">
        <v>282</v>
      </c>
    </row>
    <row r="6" ht="23.25" customHeight="1" spans="1:29">
      <c r="A6" s="56"/>
      <c r="B6" s="56"/>
      <c r="C6" s="60"/>
      <c r="D6" s="61" t="s">
        <v>149</v>
      </c>
      <c r="E6" s="61" t="s">
        <v>283</v>
      </c>
      <c r="F6" s="61" t="s">
        <v>284</v>
      </c>
      <c r="G6" s="61" t="s">
        <v>285</v>
      </c>
      <c r="H6" s="61"/>
      <c r="I6" s="61"/>
      <c r="J6" s="69"/>
      <c r="K6" s="69"/>
      <c r="L6" s="60"/>
      <c r="M6" s="61" t="s">
        <v>149</v>
      </c>
      <c r="N6" s="61" t="s">
        <v>283</v>
      </c>
      <c r="O6" s="61" t="s">
        <v>284</v>
      </c>
      <c r="P6" s="61" t="s">
        <v>285</v>
      </c>
      <c r="Q6" s="61"/>
      <c r="R6" s="61"/>
      <c r="S6" s="69"/>
      <c r="T6" s="69"/>
      <c r="U6" s="60"/>
      <c r="V6" s="61" t="s">
        <v>149</v>
      </c>
      <c r="W6" s="61" t="s">
        <v>283</v>
      </c>
      <c r="X6" s="61" t="s">
        <v>284</v>
      </c>
      <c r="Y6" s="61" t="s">
        <v>285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149</v>
      </c>
      <c r="H7" s="63" t="s">
        <v>286</v>
      </c>
      <c r="I7" s="63" t="s">
        <v>287</v>
      </c>
      <c r="J7" s="70"/>
      <c r="K7" s="70"/>
      <c r="L7" s="62"/>
      <c r="M7" s="61"/>
      <c r="N7" s="61"/>
      <c r="O7" s="61"/>
      <c r="P7" s="63" t="s">
        <v>149</v>
      </c>
      <c r="Q7" s="63" t="s">
        <v>286</v>
      </c>
      <c r="R7" s="63" t="s">
        <v>287</v>
      </c>
      <c r="S7" s="70"/>
      <c r="T7" s="70"/>
      <c r="U7" s="62"/>
      <c r="V7" s="61"/>
      <c r="W7" s="61"/>
      <c r="X7" s="61"/>
      <c r="Y7" s="63" t="s">
        <v>149</v>
      </c>
      <c r="Z7" s="63" t="s">
        <v>286</v>
      </c>
      <c r="AA7" s="63" t="s">
        <v>287</v>
      </c>
      <c r="AB7" s="70"/>
      <c r="AC7" s="70"/>
    </row>
    <row r="8" ht="17.25" customHeight="1" spans="1:29">
      <c r="A8" s="64" t="s">
        <v>259</v>
      </c>
      <c r="B8" s="64" t="s">
        <v>151</v>
      </c>
      <c r="C8" s="64" t="s">
        <v>259</v>
      </c>
      <c r="D8" s="64" t="s">
        <v>259</v>
      </c>
      <c r="E8" s="64" t="s">
        <v>259</v>
      </c>
      <c r="F8" s="64" t="s">
        <v>259</v>
      </c>
      <c r="G8" s="64" t="s">
        <v>259</v>
      </c>
      <c r="H8" s="64" t="s">
        <v>259</v>
      </c>
      <c r="I8" s="64" t="s">
        <v>259</v>
      </c>
      <c r="J8" s="64" t="s">
        <v>259</v>
      </c>
      <c r="K8" s="64" t="s">
        <v>259</v>
      </c>
      <c r="L8" s="64" t="s">
        <v>259</v>
      </c>
      <c r="M8" s="64" t="s">
        <v>259</v>
      </c>
      <c r="N8" s="64" t="s">
        <v>259</v>
      </c>
      <c r="O8" s="64" t="s">
        <v>259</v>
      </c>
      <c r="P8" s="64" t="s">
        <v>259</v>
      </c>
      <c r="Q8" s="64" t="s">
        <v>259</v>
      </c>
      <c r="R8" s="64" t="s">
        <v>259</v>
      </c>
      <c r="S8" s="64" t="s">
        <v>259</v>
      </c>
      <c r="T8" s="64" t="s">
        <v>259</v>
      </c>
      <c r="U8" s="64" t="s">
        <v>259</v>
      </c>
      <c r="V8" s="64" t="s">
        <v>259</v>
      </c>
      <c r="W8" s="64" t="s">
        <v>259</v>
      </c>
      <c r="X8" s="64" t="s">
        <v>259</v>
      </c>
      <c r="Y8" s="64" t="s">
        <v>259</v>
      </c>
      <c r="Z8" s="64" t="s">
        <v>259</v>
      </c>
      <c r="AA8" s="64" t="s">
        <v>259</v>
      </c>
      <c r="AB8" s="64" t="s">
        <v>259</v>
      </c>
      <c r="AC8" s="64" t="s">
        <v>259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E38" sqref="E3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288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289</v>
      </c>
      <c r="B5" s="10"/>
      <c r="C5" s="10"/>
      <c r="D5" s="47" t="s">
        <v>290</v>
      </c>
      <c r="E5" s="47"/>
      <c r="F5" s="47"/>
    </row>
    <row r="6" ht="21.95" customHeight="1" spans="1:6">
      <c r="A6" s="12" t="s">
        <v>291</v>
      </c>
      <c r="B6" s="13"/>
      <c r="C6" s="13"/>
      <c r="D6" s="47" t="s">
        <v>242</v>
      </c>
      <c r="E6" s="47"/>
      <c r="F6" s="47"/>
    </row>
    <row r="7" ht="21.95" customHeight="1" spans="1:6">
      <c r="A7" s="17" t="s">
        <v>292</v>
      </c>
      <c r="B7" s="18"/>
      <c r="C7" s="19"/>
      <c r="D7" s="20" t="s">
        <v>293</v>
      </c>
      <c r="E7" s="14">
        <v>10</v>
      </c>
      <c r="F7" s="14"/>
    </row>
    <row r="8" ht="21.95" customHeight="1" spans="1:6">
      <c r="A8" s="21"/>
      <c r="B8" s="22"/>
      <c r="C8" s="23"/>
      <c r="D8" s="20" t="s">
        <v>294</v>
      </c>
      <c r="E8" s="14">
        <v>10</v>
      </c>
      <c r="F8" s="14"/>
    </row>
    <row r="9" ht="21.95" customHeight="1" spans="1:6">
      <c r="A9" s="24"/>
      <c r="B9" s="48"/>
      <c r="C9" s="23"/>
      <c r="D9" s="20" t="s">
        <v>295</v>
      </c>
      <c r="E9" s="49"/>
      <c r="F9" s="50"/>
    </row>
    <row r="10" ht="21.95" customHeight="1" spans="1:6">
      <c r="A10" s="15" t="s">
        <v>296</v>
      </c>
      <c r="B10" s="20" t="s">
        <v>297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298</v>
      </c>
      <c r="B12" s="14" t="s">
        <v>299</v>
      </c>
      <c r="C12" s="14" t="s">
        <v>300</v>
      </c>
      <c r="D12" s="14" t="s">
        <v>301</v>
      </c>
      <c r="E12" s="14" t="s">
        <v>302</v>
      </c>
      <c r="F12" s="14" t="s">
        <v>165</v>
      </c>
    </row>
    <row r="13" ht="21.95" customHeight="1" spans="1:6">
      <c r="A13" s="14"/>
      <c r="B13" s="14" t="s">
        <v>303</v>
      </c>
      <c r="C13" s="14" t="s">
        <v>304</v>
      </c>
      <c r="D13" s="20" t="s">
        <v>305</v>
      </c>
      <c r="E13" s="20" t="s">
        <v>306</v>
      </c>
      <c r="F13" s="16"/>
    </row>
    <row r="14" ht="21.95" customHeight="1" spans="1:6">
      <c r="A14" s="14"/>
      <c r="B14" s="15"/>
      <c r="C14" s="14"/>
      <c r="D14" s="20" t="s">
        <v>307</v>
      </c>
      <c r="E14" s="51">
        <v>1</v>
      </c>
      <c r="F14" s="16"/>
    </row>
    <row r="15" ht="21.95" customHeight="1" spans="1:6">
      <c r="A15" s="14"/>
      <c r="B15" s="15"/>
      <c r="C15" s="14"/>
      <c r="D15" s="20" t="s">
        <v>308</v>
      </c>
      <c r="E15" s="20"/>
      <c r="F15" s="16"/>
    </row>
    <row r="16" ht="21.95" customHeight="1" spans="1:6">
      <c r="A16" s="14"/>
      <c r="B16" s="15"/>
      <c r="C16" s="14" t="s">
        <v>309</v>
      </c>
      <c r="D16" s="20" t="s">
        <v>310</v>
      </c>
      <c r="E16" s="51">
        <v>0.99</v>
      </c>
      <c r="F16" s="16"/>
    </row>
    <row r="17" ht="21.95" customHeight="1" spans="1:6">
      <c r="A17" s="14"/>
      <c r="B17" s="15"/>
      <c r="C17" s="14"/>
      <c r="D17" s="20" t="s">
        <v>311</v>
      </c>
      <c r="F17" s="16"/>
    </row>
    <row r="18" ht="21.95" customHeight="1" spans="1:6">
      <c r="A18" s="14"/>
      <c r="B18" s="15"/>
      <c r="C18" s="14"/>
      <c r="D18" s="20" t="s">
        <v>308</v>
      </c>
      <c r="E18" s="20"/>
      <c r="F18" s="16"/>
    </row>
    <row r="19" ht="21.95" customHeight="1" spans="1:6">
      <c r="A19" s="14"/>
      <c r="B19" s="15"/>
      <c r="C19" s="14" t="s">
        <v>312</v>
      </c>
      <c r="D19" s="20" t="s">
        <v>313</v>
      </c>
      <c r="E19" s="51">
        <v>1</v>
      </c>
      <c r="F19" s="16"/>
    </row>
    <row r="20" ht="21.95" customHeight="1" spans="1:6">
      <c r="A20" s="14"/>
      <c r="B20" s="15"/>
      <c r="C20" s="14"/>
      <c r="D20" s="20" t="s">
        <v>314</v>
      </c>
      <c r="E20" s="51">
        <v>1</v>
      </c>
      <c r="F20" s="16"/>
    </row>
    <row r="21" ht="21.95" customHeight="1" spans="1:6">
      <c r="A21" s="14"/>
      <c r="B21" s="15"/>
      <c r="C21" s="14"/>
      <c r="D21" s="20" t="s">
        <v>308</v>
      </c>
      <c r="E21" s="20"/>
      <c r="F21" s="16"/>
    </row>
    <row r="22" ht="21.95" customHeight="1" spans="1:6">
      <c r="A22" s="14"/>
      <c r="B22" s="15"/>
      <c r="C22" s="14" t="s">
        <v>315</v>
      </c>
      <c r="D22" s="20" t="s">
        <v>316</v>
      </c>
      <c r="E22" s="52" t="s">
        <v>317</v>
      </c>
      <c r="F22" s="16"/>
    </row>
    <row r="23" ht="21.95" customHeight="1" spans="1:6">
      <c r="A23" s="14"/>
      <c r="B23" s="15"/>
      <c r="C23" s="14"/>
      <c r="D23" s="20" t="s">
        <v>311</v>
      </c>
      <c r="E23" s="20"/>
      <c r="F23" s="16"/>
    </row>
    <row r="24" ht="21.95" customHeight="1" spans="1:6">
      <c r="A24" s="14"/>
      <c r="B24" s="15"/>
      <c r="C24" s="14"/>
      <c r="D24" s="20" t="s">
        <v>308</v>
      </c>
      <c r="E24" s="20"/>
      <c r="F24" s="16"/>
    </row>
    <row r="25" ht="21.95" customHeight="1" spans="1:6">
      <c r="A25" s="14"/>
      <c r="B25" s="14" t="s">
        <v>318</v>
      </c>
      <c r="C25" s="14" t="s">
        <v>319</v>
      </c>
      <c r="D25" s="20" t="s">
        <v>320</v>
      </c>
      <c r="E25" s="20" t="s">
        <v>321</v>
      </c>
      <c r="F25" s="16"/>
    </row>
    <row r="26" ht="21.95" customHeight="1" spans="1:6">
      <c r="A26" s="14"/>
      <c r="B26" s="15"/>
      <c r="C26" s="14"/>
      <c r="D26" s="20" t="s">
        <v>322</v>
      </c>
      <c r="E26" s="20" t="s">
        <v>323</v>
      </c>
      <c r="F26" s="16"/>
    </row>
    <row r="27" ht="21.95" customHeight="1" spans="1:6">
      <c r="A27" s="14"/>
      <c r="B27" s="15"/>
      <c r="C27" s="14"/>
      <c r="D27" s="20" t="s">
        <v>308</v>
      </c>
      <c r="E27" s="20"/>
      <c r="F27" s="16"/>
    </row>
    <row r="28" ht="21.95" customHeight="1" spans="1:6">
      <c r="A28" s="14"/>
      <c r="B28" s="15"/>
      <c r="C28" s="14" t="s">
        <v>324</v>
      </c>
      <c r="D28" s="20" t="s">
        <v>325</v>
      </c>
      <c r="E28" s="20" t="s">
        <v>323</v>
      </c>
      <c r="F28" s="16"/>
    </row>
    <row r="29" ht="21.95" customHeight="1" spans="1:6">
      <c r="A29" s="14"/>
      <c r="B29" s="15"/>
      <c r="C29" s="14"/>
      <c r="D29" s="20" t="s">
        <v>311</v>
      </c>
      <c r="E29" s="20"/>
      <c r="F29" s="16"/>
    </row>
    <row r="30" ht="21.95" customHeight="1" spans="1:6">
      <c r="A30" s="14"/>
      <c r="B30" s="15"/>
      <c r="C30" s="14"/>
      <c r="D30" s="20" t="s">
        <v>308</v>
      </c>
      <c r="E30" s="20"/>
      <c r="F30" s="16"/>
    </row>
    <row r="31" ht="21.95" customHeight="1" spans="1:6">
      <c r="A31" s="14"/>
      <c r="B31" s="15"/>
      <c r="C31" s="14" t="s">
        <v>326</v>
      </c>
      <c r="D31" s="20" t="s">
        <v>327</v>
      </c>
      <c r="E31" s="20"/>
      <c r="F31" s="16"/>
    </row>
    <row r="32" ht="21.95" customHeight="1" spans="1:6">
      <c r="A32" s="14"/>
      <c r="B32" s="15"/>
      <c r="C32" s="14"/>
      <c r="D32" s="20" t="s">
        <v>311</v>
      </c>
      <c r="E32" s="20"/>
      <c r="F32" s="16"/>
    </row>
    <row r="33" ht="21.95" customHeight="1" spans="1:6">
      <c r="A33" s="14"/>
      <c r="B33" s="15"/>
      <c r="C33" s="14"/>
      <c r="D33" s="20" t="s">
        <v>308</v>
      </c>
      <c r="E33" s="20"/>
      <c r="F33" s="16"/>
    </row>
    <row r="34" ht="21.95" customHeight="1" spans="1:6">
      <c r="A34" s="14"/>
      <c r="B34" s="15"/>
      <c r="C34" s="14" t="s">
        <v>328</v>
      </c>
      <c r="D34" s="20" t="s">
        <v>329</v>
      </c>
      <c r="E34" s="20" t="s">
        <v>321</v>
      </c>
      <c r="F34" s="16"/>
    </row>
    <row r="35" ht="21.95" customHeight="1" spans="1:6">
      <c r="A35" s="14"/>
      <c r="B35" s="15"/>
      <c r="C35" s="14"/>
      <c r="D35" s="20" t="s">
        <v>330</v>
      </c>
      <c r="E35" s="20" t="s">
        <v>331</v>
      </c>
      <c r="F35" s="16"/>
    </row>
    <row r="36" ht="21.95" customHeight="1" spans="1:6">
      <c r="A36" s="14"/>
      <c r="B36" s="15"/>
      <c r="C36" s="14"/>
      <c r="D36" s="20" t="s">
        <v>308</v>
      </c>
      <c r="E36" s="20"/>
      <c r="F36" s="16"/>
    </row>
    <row r="37" ht="21.95" customHeight="1" spans="1:6">
      <c r="A37" s="14"/>
      <c r="B37" s="15"/>
      <c r="C37" s="14" t="s">
        <v>332</v>
      </c>
      <c r="D37" s="16"/>
      <c r="E37" s="16"/>
      <c r="F37" s="16"/>
    </row>
    <row r="38" ht="21.95" customHeight="1" spans="1:6">
      <c r="A38" s="14"/>
      <c r="B38" s="14" t="s">
        <v>333</v>
      </c>
      <c r="C38" s="14" t="s">
        <v>334</v>
      </c>
      <c r="D38" s="20" t="s">
        <v>335</v>
      </c>
      <c r="E38" s="20" t="s">
        <v>336</v>
      </c>
      <c r="F38" s="15"/>
    </row>
    <row r="39" ht="21.95" customHeight="1" spans="1:6">
      <c r="A39" s="14"/>
      <c r="B39" s="14"/>
      <c r="C39" s="14"/>
      <c r="D39" s="20" t="s">
        <v>311</v>
      </c>
      <c r="E39" s="20"/>
      <c r="F39" s="14"/>
    </row>
    <row r="40" ht="21.95" customHeight="1" spans="1:6">
      <c r="A40" s="14"/>
      <c r="B40" s="14"/>
      <c r="C40" s="14"/>
      <c r="D40" s="20" t="s">
        <v>308</v>
      </c>
      <c r="E40" s="20"/>
      <c r="F40" s="14"/>
    </row>
    <row r="41" ht="27" customHeight="1" spans="1:6">
      <c r="A41" s="53" t="s">
        <v>337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abSelected="1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338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339</v>
      </c>
      <c r="B6" s="14" t="s">
        <v>340</v>
      </c>
      <c r="C6" s="14"/>
      <c r="D6" s="15" t="s">
        <v>341</v>
      </c>
      <c r="E6" s="15"/>
      <c r="F6" s="15" t="s">
        <v>342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343</v>
      </c>
      <c r="G7" s="15" t="s">
        <v>344</v>
      </c>
      <c r="H7" s="15" t="s">
        <v>345</v>
      </c>
    </row>
    <row r="8" ht="21.95" customHeight="1" spans="1:8">
      <c r="A8" s="14"/>
      <c r="B8" s="14" t="s">
        <v>346</v>
      </c>
      <c r="C8" s="14"/>
      <c r="D8" s="14" t="s">
        <v>347</v>
      </c>
      <c r="E8" s="14"/>
      <c r="F8" s="16">
        <f>G8</f>
        <v>96.21</v>
      </c>
      <c r="G8" s="16">
        <v>96.21</v>
      </c>
      <c r="H8" s="16"/>
    </row>
    <row r="9" ht="21.95" customHeight="1" spans="1:8">
      <c r="A9" s="14"/>
      <c r="B9" s="14" t="s">
        <v>348</v>
      </c>
      <c r="C9" s="14"/>
      <c r="D9" s="14" t="s">
        <v>349</v>
      </c>
      <c r="E9" s="14"/>
      <c r="F9" s="16">
        <f>G9</f>
        <v>6.76</v>
      </c>
      <c r="G9" s="16">
        <v>6.76</v>
      </c>
      <c r="H9" s="16"/>
    </row>
    <row r="10" ht="21.95" customHeight="1" spans="1:8">
      <c r="A10" s="14"/>
      <c r="B10" s="14" t="s">
        <v>350</v>
      </c>
      <c r="C10" s="14"/>
      <c r="D10" s="14" t="s">
        <v>248</v>
      </c>
      <c r="E10" s="14"/>
      <c r="F10" s="16">
        <v>10</v>
      </c>
      <c r="G10" s="16">
        <v>10</v>
      </c>
      <c r="H10" s="16"/>
    </row>
    <row r="11" ht="21.95" customHeight="1" spans="1:8">
      <c r="A11" s="14"/>
      <c r="B11" s="14" t="s">
        <v>332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351</v>
      </c>
      <c r="C12" s="14"/>
      <c r="D12" s="14"/>
      <c r="E12" s="15"/>
      <c r="F12" s="16">
        <f>G12</f>
        <v>112.97</v>
      </c>
      <c r="G12" s="16">
        <f>G8+G9+G10</f>
        <v>112.97</v>
      </c>
      <c r="H12" s="16"/>
    </row>
    <row r="13" ht="74" customHeight="1" spans="1:8">
      <c r="A13" s="15" t="s">
        <v>352</v>
      </c>
      <c r="B13" s="39" t="s">
        <v>353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354</v>
      </c>
      <c r="B14" s="15" t="s">
        <v>299</v>
      </c>
      <c r="C14" s="15" t="s">
        <v>300</v>
      </c>
      <c r="D14" s="15"/>
      <c r="E14" s="15" t="s">
        <v>301</v>
      </c>
      <c r="F14" s="15"/>
      <c r="G14" s="15" t="s">
        <v>302</v>
      </c>
      <c r="H14" s="15"/>
    </row>
    <row r="15" ht="21.95" customHeight="1" spans="1:8">
      <c r="A15" s="15"/>
      <c r="B15" s="15" t="s">
        <v>355</v>
      </c>
      <c r="C15" s="15" t="s">
        <v>304</v>
      </c>
      <c r="D15" s="15"/>
      <c r="E15" s="14" t="s">
        <v>347</v>
      </c>
      <c r="F15" s="14"/>
      <c r="G15" s="41" t="s">
        <v>356</v>
      </c>
      <c r="H15" s="41"/>
    </row>
    <row r="16" ht="21.95" customHeight="1" spans="1:8">
      <c r="A16" s="15"/>
      <c r="B16" s="15"/>
      <c r="C16" s="15"/>
      <c r="D16" s="15"/>
      <c r="E16" s="14" t="s">
        <v>349</v>
      </c>
      <c r="F16" s="14"/>
      <c r="G16" s="41" t="s">
        <v>357</v>
      </c>
      <c r="H16" s="41"/>
    </row>
    <row r="17" ht="21.95" customHeight="1" spans="1:8">
      <c r="A17" s="15"/>
      <c r="B17" s="15"/>
      <c r="C17" s="15"/>
      <c r="D17" s="15"/>
      <c r="E17" s="14"/>
      <c r="F17" s="14"/>
      <c r="G17" s="41"/>
      <c r="H17" s="41"/>
    </row>
    <row r="18" ht="21.95" customHeight="1" spans="1:8">
      <c r="A18" s="15"/>
      <c r="B18" s="15"/>
      <c r="C18" s="14" t="s">
        <v>309</v>
      </c>
      <c r="D18" s="14"/>
      <c r="E18" s="14" t="s">
        <v>347</v>
      </c>
      <c r="F18" s="14"/>
      <c r="G18" s="41" t="s">
        <v>358</v>
      </c>
      <c r="H18" s="41"/>
    </row>
    <row r="19" ht="21.95" customHeight="1" spans="1:8">
      <c r="A19" s="15"/>
      <c r="B19" s="15"/>
      <c r="C19" s="14"/>
      <c r="D19" s="14"/>
      <c r="E19" s="14" t="s">
        <v>349</v>
      </c>
      <c r="F19" s="14"/>
      <c r="G19" s="42" t="s">
        <v>359</v>
      </c>
      <c r="H19" s="42"/>
    </row>
    <row r="20" ht="21.95" customHeight="1" spans="1:8">
      <c r="A20" s="15"/>
      <c r="B20" s="15"/>
      <c r="C20" s="14"/>
      <c r="D20" s="14"/>
      <c r="E20" s="14" t="s">
        <v>248</v>
      </c>
      <c r="F20" s="14"/>
      <c r="G20" s="41" t="s">
        <v>360</v>
      </c>
      <c r="H20" s="41"/>
    </row>
    <row r="21" ht="21.95" customHeight="1" spans="1:8">
      <c r="A21" s="15"/>
      <c r="B21" s="15"/>
      <c r="C21" s="14" t="s">
        <v>312</v>
      </c>
      <c r="D21" s="14"/>
      <c r="E21" s="14" t="s">
        <v>347</v>
      </c>
      <c r="F21" s="14"/>
      <c r="G21" s="41" t="s">
        <v>361</v>
      </c>
      <c r="H21" s="41"/>
    </row>
    <row r="22" ht="21.95" customHeight="1" spans="1:8">
      <c r="A22" s="15"/>
      <c r="B22" s="15"/>
      <c r="C22" s="14"/>
      <c r="D22" s="14"/>
      <c r="E22" s="43" t="s">
        <v>311</v>
      </c>
      <c r="F22" s="41"/>
      <c r="G22" s="44"/>
      <c r="H22" s="44"/>
    </row>
    <row r="23" ht="21.95" customHeight="1" spans="1:8">
      <c r="A23" s="15"/>
      <c r="B23" s="15"/>
      <c r="C23" s="14"/>
      <c r="D23" s="14"/>
      <c r="E23" s="43" t="s">
        <v>308</v>
      </c>
      <c r="F23" s="41"/>
      <c r="G23" s="41"/>
      <c r="H23" s="41"/>
    </row>
    <row r="24" ht="21.95" customHeight="1" spans="1:8">
      <c r="A24" s="15"/>
      <c r="B24" s="15"/>
      <c r="C24" s="14" t="s">
        <v>315</v>
      </c>
      <c r="D24" s="14"/>
      <c r="E24" s="43" t="s">
        <v>327</v>
      </c>
      <c r="F24" s="41"/>
      <c r="G24" s="41"/>
      <c r="H24" s="41"/>
    </row>
    <row r="25" ht="21.95" customHeight="1" spans="1:8">
      <c r="A25" s="15"/>
      <c r="B25" s="15"/>
      <c r="C25" s="14"/>
      <c r="D25" s="14"/>
      <c r="E25" s="43" t="s">
        <v>311</v>
      </c>
      <c r="F25" s="41"/>
      <c r="G25" s="41"/>
      <c r="H25" s="41"/>
    </row>
    <row r="26" ht="21.95" customHeight="1" spans="1:8">
      <c r="A26" s="15"/>
      <c r="B26" s="15"/>
      <c r="C26" s="14"/>
      <c r="D26" s="14"/>
      <c r="E26" s="43" t="s">
        <v>308</v>
      </c>
      <c r="F26" s="41"/>
      <c r="G26" s="41"/>
      <c r="H26" s="41"/>
    </row>
    <row r="27" ht="21.95" customHeight="1" spans="1:8">
      <c r="A27" s="15"/>
      <c r="B27" s="15" t="s">
        <v>362</v>
      </c>
      <c r="C27" s="14" t="s">
        <v>319</v>
      </c>
      <c r="D27" s="14"/>
      <c r="E27" s="14" t="s">
        <v>363</v>
      </c>
      <c r="F27" s="14"/>
      <c r="G27" s="41" t="s">
        <v>323</v>
      </c>
      <c r="H27" s="41"/>
    </row>
    <row r="28" ht="21.95" customHeight="1" spans="1:8">
      <c r="A28" s="15"/>
      <c r="B28" s="15"/>
      <c r="C28" s="14"/>
      <c r="D28" s="14"/>
      <c r="E28" s="14"/>
      <c r="F28" s="14"/>
      <c r="G28" s="41"/>
      <c r="H28" s="41"/>
    </row>
    <row r="29" ht="21.95" customHeight="1" spans="1:8">
      <c r="A29" s="15"/>
      <c r="B29" s="15"/>
      <c r="C29" s="14"/>
      <c r="D29" s="14"/>
      <c r="E29" s="14"/>
      <c r="F29" s="14"/>
      <c r="G29" s="41"/>
      <c r="H29" s="41"/>
    </row>
    <row r="30" ht="21.95" customHeight="1" spans="1:8">
      <c r="A30" s="15"/>
      <c r="B30" s="15"/>
      <c r="C30" s="14" t="s">
        <v>324</v>
      </c>
      <c r="D30" s="14"/>
      <c r="E30" s="41" t="s">
        <v>364</v>
      </c>
      <c r="F30" s="41"/>
      <c r="G30" s="41" t="s">
        <v>365</v>
      </c>
      <c r="H30" s="41"/>
    </row>
    <row r="31" ht="21.95" customHeight="1" spans="1:8">
      <c r="A31" s="15"/>
      <c r="B31" s="15"/>
      <c r="C31" s="14"/>
      <c r="D31" s="14"/>
      <c r="E31" s="41" t="s">
        <v>366</v>
      </c>
      <c r="F31" s="41"/>
      <c r="G31" s="41" t="s">
        <v>323</v>
      </c>
      <c r="H31" s="41"/>
    </row>
    <row r="32" ht="21.95" customHeight="1" spans="1:8">
      <c r="A32" s="15"/>
      <c r="B32" s="15"/>
      <c r="C32" s="14"/>
      <c r="D32" s="14"/>
      <c r="E32" s="43" t="s">
        <v>308</v>
      </c>
      <c r="F32" s="41"/>
      <c r="G32" s="41"/>
      <c r="H32" s="41"/>
    </row>
    <row r="33" ht="21.95" customHeight="1" spans="1:8">
      <c r="A33" s="15"/>
      <c r="B33" s="15"/>
      <c r="C33" s="14" t="s">
        <v>326</v>
      </c>
      <c r="D33" s="14"/>
      <c r="E33" s="43" t="s">
        <v>327</v>
      </c>
      <c r="F33" s="41"/>
      <c r="G33" s="41"/>
      <c r="H33" s="41"/>
    </row>
    <row r="34" ht="21.95" customHeight="1" spans="1:8">
      <c r="A34" s="15"/>
      <c r="B34" s="15"/>
      <c r="C34" s="14"/>
      <c r="D34" s="14"/>
      <c r="E34" s="43" t="s">
        <v>311</v>
      </c>
      <c r="F34" s="41"/>
      <c r="G34" s="41"/>
      <c r="H34" s="41"/>
    </row>
    <row r="35" ht="21.95" customHeight="1" spans="1:8">
      <c r="A35" s="15"/>
      <c r="B35" s="15"/>
      <c r="C35" s="14"/>
      <c r="D35" s="14"/>
      <c r="E35" s="43" t="s">
        <v>308</v>
      </c>
      <c r="F35" s="41"/>
      <c r="G35" s="41"/>
      <c r="H35" s="41"/>
    </row>
    <row r="36" ht="21.95" customHeight="1" spans="1:8">
      <c r="A36" s="15"/>
      <c r="B36" s="15"/>
      <c r="C36" s="14" t="s">
        <v>328</v>
      </c>
      <c r="D36" s="14"/>
      <c r="E36" s="43" t="s">
        <v>367</v>
      </c>
      <c r="F36" s="41"/>
      <c r="G36" s="41" t="s">
        <v>331</v>
      </c>
      <c r="H36" s="41"/>
    </row>
    <row r="37" ht="21.95" customHeight="1" spans="1:8">
      <c r="A37" s="15"/>
      <c r="B37" s="15"/>
      <c r="C37" s="14"/>
      <c r="D37" s="14"/>
      <c r="E37" s="43" t="s">
        <v>311</v>
      </c>
      <c r="F37" s="41"/>
      <c r="G37" s="41"/>
      <c r="H37" s="41"/>
    </row>
    <row r="38" ht="21.95" customHeight="1" spans="1:8">
      <c r="A38" s="15"/>
      <c r="B38" s="15"/>
      <c r="C38" s="14"/>
      <c r="D38" s="14"/>
      <c r="E38" s="43" t="s">
        <v>308</v>
      </c>
      <c r="F38" s="41"/>
      <c r="G38" s="41"/>
      <c r="H38" s="41"/>
    </row>
    <row r="39" ht="21.95" customHeight="1" spans="1:8">
      <c r="A39" s="15"/>
      <c r="B39" s="14" t="s">
        <v>333</v>
      </c>
      <c r="C39" s="14" t="s">
        <v>334</v>
      </c>
      <c r="D39" s="14"/>
      <c r="E39" s="14" t="s">
        <v>368</v>
      </c>
      <c r="F39" s="14"/>
      <c r="G39" s="41" t="s">
        <v>336</v>
      </c>
      <c r="H39" s="41"/>
    </row>
    <row r="40" ht="21.95" customHeight="1" spans="1:8">
      <c r="A40" s="15"/>
      <c r="B40" s="14"/>
      <c r="C40" s="14"/>
      <c r="D40" s="14"/>
      <c r="E40" s="14"/>
      <c r="F40" s="14"/>
      <c r="G40" s="41"/>
      <c r="H40" s="41"/>
    </row>
    <row r="41" ht="21.95" customHeight="1" spans="1:8">
      <c r="A41" s="15"/>
      <c r="B41" s="14"/>
      <c r="C41" s="14"/>
      <c r="D41" s="14"/>
      <c r="E41" s="43" t="s">
        <v>308</v>
      </c>
      <c r="F41" s="41"/>
      <c r="G41" s="41"/>
      <c r="H41" s="41"/>
    </row>
    <row r="42" s="36" customFormat="1" ht="24" customHeight="1" spans="1:8">
      <c r="A42" s="45" t="s">
        <v>369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289</v>
      </c>
      <c r="B5" s="10"/>
      <c r="C5" s="10"/>
      <c r="D5" s="9"/>
      <c r="E5" s="10"/>
      <c r="F5" s="10"/>
      <c r="G5" s="11"/>
    </row>
    <row r="6" ht="21.95" customHeight="1" spans="1:7">
      <c r="A6" s="12" t="s">
        <v>291</v>
      </c>
      <c r="B6" s="13"/>
      <c r="C6" s="13"/>
      <c r="D6" s="14"/>
      <c r="E6" s="14"/>
      <c r="F6" s="15" t="s">
        <v>370</v>
      </c>
      <c r="G6" s="16"/>
    </row>
    <row r="7" ht="21.95" customHeight="1" spans="1:7">
      <c r="A7" s="17" t="s">
        <v>292</v>
      </c>
      <c r="B7" s="18"/>
      <c r="C7" s="19"/>
      <c r="D7" s="20" t="s">
        <v>293</v>
      </c>
      <c r="E7" s="20"/>
      <c r="F7" s="16" t="s">
        <v>371</v>
      </c>
      <c r="G7" s="16"/>
    </row>
    <row r="8" ht="21.95" customHeight="1" spans="1:7">
      <c r="A8" s="21"/>
      <c r="B8" s="22"/>
      <c r="C8" s="23"/>
      <c r="D8" s="20" t="s">
        <v>294</v>
      </c>
      <c r="E8" s="20"/>
      <c r="F8" s="16" t="s">
        <v>372</v>
      </c>
      <c r="G8" s="16"/>
    </row>
    <row r="9" ht="21.95" customHeight="1" spans="1:7">
      <c r="A9" s="24"/>
      <c r="B9" s="25"/>
      <c r="C9" s="26"/>
      <c r="D9" s="20" t="s">
        <v>295</v>
      </c>
      <c r="E9" s="20"/>
      <c r="F9" s="16" t="s">
        <v>373</v>
      </c>
      <c r="G9" s="16"/>
    </row>
    <row r="10" ht="21.95" customHeight="1" spans="1:7">
      <c r="A10" s="15" t="s">
        <v>296</v>
      </c>
      <c r="B10" s="12" t="s">
        <v>374</v>
      </c>
      <c r="C10" s="13"/>
      <c r="D10" s="13"/>
      <c r="E10" s="27"/>
      <c r="F10" s="9" t="s">
        <v>375</v>
      </c>
      <c r="G10" s="11"/>
    </row>
    <row r="11" ht="101" customHeight="1" spans="1:7">
      <c r="A11" s="28"/>
      <c r="B11" s="29" t="s">
        <v>376</v>
      </c>
      <c r="C11" s="29"/>
      <c r="D11" s="29"/>
      <c r="E11" s="29"/>
      <c r="F11" s="30" t="s">
        <v>376</v>
      </c>
      <c r="G11" s="31"/>
    </row>
    <row r="12" ht="24" customHeight="1" spans="1:7">
      <c r="A12" s="14" t="s">
        <v>377</v>
      </c>
      <c r="B12" s="14" t="s">
        <v>299</v>
      </c>
      <c r="C12" s="14" t="s">
        <v>300</v>
      </c>
      <c r="D12" s="12" t="s">
        <v>301</v>
      </c>
      <c r="E12" s="27"/>
      <c r="F12" s="15" t="s">
        <v>302</v>
      </c>
      <c r="G12" s="15" t="s">
        <v>165</v>
      </c>
    </row>
    <row r="13" ht="21.95" customHeight="1" spans="1:7">
      <c r="A13" s="14"/>
      <c r="B13" s="14" t="s">
        <v>303</v>
      </c>
      <c r="C13" s="14" t="s">
        <v>304</v>
      </c>
      <c r="D13" s="32" t="s">
        <v>327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311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308</v>
      </c>
      <c r="E15" s="33"/>
      <c r="F15" s="16"/>
      <c r="G15" s="16"/>
    </row>
    <row r="16" ht="21.95" customHeight="1" spans="1:7">
      <c r="A16" s="14"/>
      <c r="B16" s="15"/>
      <c r="C16" s="14" t="s">
        <v>309</v>
      </c>
      <c r="D16" s="32" t="s">
        <v>327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311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308</v>
      </c>
      <c r="E18" s="33"/>
      <c r="F18" s="16"/>
      <c r="G18" s="16"/>
    </row>
    <row r="19" ht="21.95" customHeight="1" spans="1:7">
      <c r="A19" s="14"/>
      <c r="B19" s="15"/>
      <c r="C19" s="14" t="s">
        <v>312</v>
      </c>
      <c r="D19" s="32" t="s">
        <v>327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311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308</v>
      </c>
      <c r="E21" s="33"/>
      <c r="F21" s="16"/>
      <c r="G21" s="16"/>
    </row>
    <row r="22" ht="21.95" customHeight="1" spans="1:7">
      <c r="A22" s="14"/>
      <c r="B22" s="15"/>
      <c r="C22" s="14" t="s">
        <v>315</v>
      </c>
      <c r="D22" s="32" t="s">
        <v>327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311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308</v>
      </c>
      <c r="E24" s="33"/>
      <c r="F24" s="16"/>
      <c r="G24" s="16"/>
    </row>
    <row r="25" ht="21.95" customHeight="1" spans="1:7">
      <c r="A25" s="14"/>
      <c r="B25" s="14" t="s">
        <v>318</v>
      </c>
      <c r="C25" s="14" t="s">
        <v>319</v>
      </c>
      <c r="D25" s="32" t="s">
        <v>327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311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308</v>
      </c>
      <c r="E27" s="33"/>
      <c r="F27" s="16"/>
      <c r="G27" s="16"/>
    </row>
    <row r="28" ht="21.95" customHeight="1" spans="1:7">
      <c r="A28" s="14"/>
      <c r="B28" s="15"/>
      <c r="C28" s="14" t="s">
        <v>324</v>
      </c>
      <c r="D28" s="32" t="s">
        <v>327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311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308</v>
      </c>
      <c r="E30" s="33"/>
      <c r="F30" s="16"/>
      <c r="G30" s="16"/>
    </row>
    <row r="31" ht="21.95" customHeight="1" spans="1:7">
      <c r="A31" s="14"/>
      <c r="B31" s="15"/>
      <c r="C31" s="14" t="s">
        <v>326</v>
      </c>
      <c r="D31" s="32" t="s">
        <v>327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311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308</v>
      </c>
      <c r="E33" s="33"/>
      <c r="F33" s="16"/>
      <c r="G33" s="16"/>
    </row>
    <row r="34" ht="21.95" customHeight="1" spans="1:7">
      <c r="A34" s="14"/>
      <c r="B34" s="15"/>
      <c r="C34" s="14" t="s">
        <v>328</v>
      </c>
      <c r="D34" s="32" t="s">
        <v>327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311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308</v>
      </c>
      <c r="E36" s="33"/>
      <c r="F36" s="16"/>
      <c r="G36" s="16"/>
    </row>
    <row r="37" ht="21.95" customHeight="1" spans="1:7">
      <c r="A37" s="14"/>
      <c r="B37" s="14" t="s">
        <v>333</v>
      </c>
      <c r="C37" s="14" t="s">
        <v>334</v>
      </c>
      <c r="D37" s="32" t="s">
        <v>327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311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308</v>
      </c>
      <c r="E39" s="33"/>
      <c r="F39" s="16"/>
      <c r="G39" s="16"/>
    </row>
    <row r="40" ht="25" customHeight="1" spans="1:7">
      <c r="A40" s="34" t="s">
        <v>378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雨子</cp:lastModifiedBy>
  <dcterms:created xsi:type="dcterms:W3CDTF">2018-01-09T01:56:00Z</dcterms:created>
  <dcterms:modified xsi:type="dcterms:W3CDTF">2023-10-04T05:24:12Z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89E18144F4254A249C56D69ABF8CEE1D</vt:lpwstr>
  </property>
</Properties>
</file>