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886" activeTab="17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（办案" sheetId="16" r:id="rId16"/>
    <sheet name="表15-部门整体支出绩效目标表" sheetId="17" r:id="rId17"/>
    <sheet name="表16-专项资金总体绩效目标表" sheetId="18" r:id="rId18"/>
    <sheet name="城市监控" sheetId="19" r:id="rId19"/>
    <sheet name="大学生经费" sheetId="20" r:id="rId20"/>
    <sheet name="杨家沟改建" sheetId="21" r:id="rId21"/>
    <sheet name="看守拘留所经费" sheetId="22" r:id="rId22"/>
    <sheet name="县中队经费" sheetId="23" r:id="rId23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'表15-部门整体支出绩效目标表'!$A$1:$H$42</definedName>
  </definedNames>
  <calcPr calcId="144525"/>
</workbook>
</file>

<file path=xl/sharedStrings.xml><?xml version="1.0" encoding="utf-8"?>
<sst xmlns="http://schemas.openxmlformats.org/spreadsheetml/2006/main" count="1510" uniqueCount="539">
  <si>
    <t>2022年部门综合预算公开报表</t>
  </si>
  <si>
    <t xml:space="preserve">                    部门名称：米脂县公安局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</si>
  <si>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</si>
  <si>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</si>
  <si>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</si>
  <si>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</si>
  <si>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</si>
  <si>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</si>
  <si>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</si>
  <si>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</si>
  <si>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</si>
  <si>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</si>
  <si>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</si>
  <si>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</si>
  <si>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</si>
  <si>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</si>
  <si>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</si>
  <si>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</si>
  <si>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</si>
  <si>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</si>
  <si>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</si>
  <si>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</si>
  <si>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</si>
  <si>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</si>
  <si>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</si>
  <si>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</si>
  <si>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</si>
  <si>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</si>
  <si>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</si>
  <si>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无政府性基金收支</t>
  </si>
  <si>
    <t>表10</t>
  </si>
  <si>
    <t>2022年部门综合预算专项业务经费支出表</t>
  </si>
  <si>
    <t>表11</t>
  </si>
  <si>
    <t>2022年部门综合预算财政拨款上年结转资金支出表</t>
  </si>
  <si>
    <t>无上年结转资金</t>
  </si>
  <si>
    <t>表12</t>
  </si>
  <si>
    <t>2022年部门综合预算政府采购（资产配置、购买服务）预算表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</si>
  <si>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</si>
  <si>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</si>
  <si>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</si>
  <si>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</si>
  <si>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</si>
  <si>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</si>
  <si>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</si>
  <si>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</si>
  <si>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</si>
  <si>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</si>
  <si>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</si>
  <si>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</si>
  <si>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</si>
  <si>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</si>
  <si>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</si>
  <si>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</si>
  <si>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</si>
  <si>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</si>
  <si>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</si>
  <si>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</si>
  <si>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</si>
  <si>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</si>
  <si>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</si>
  <si>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</si>
  <si>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</si>
  <si>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</si>
  <si>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</si>
  <si>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</si>
  <si>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</si>
  <si>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</si>
  <si>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</si>
  <si>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</si>
  <si>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</si>
  <si>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</si>
  <si>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</si>
  <si>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</si>
  <si>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</si>
  <si>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</si>
  <si>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</si>
  <si>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</si>
  <si>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</si>
  <si>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</si>
  <si>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</si>
  <si>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</si>
  <si>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</si>
  <si>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</si>
  <si>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</si>
  <si>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</si>
  <si>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</si>
  <si>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</si>
  <si>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</si>
  <si>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</si>
  <si>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</si>
  <si>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</si>
  <si>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</si>
  <si>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</si>
  <si>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</si>
  <si>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</si>
  <si>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</si>
  <si>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</si>
  <si>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</si>
  <si>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</si>
  <si>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</si>
  <si>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</si>
  <si>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</si>
  <si>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</si>
  <si>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</si>
  <si>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</si>
  <si>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</si>
  <si>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</si>
  <si>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</si>
  <si>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</si>
  <si>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</si>
  <si>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</si>
  <si>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</si>
  <si>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</si>
  <si>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</si>
  <si>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</si>
  <si>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</si>
  <si>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</si>
  <si>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</si>
  <si>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</si>
  <si>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</si>
  <si>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</si>
  <si>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</si>
  <si>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</si>
  <si>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</si>
  <si>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</si>
  <si>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</si>
  <si>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</si>
  <si>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</si>
  <si>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</si>
  <si>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</si>
  <si>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</si>
  <si>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</si>
  <si>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</si>
  <si>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</si>
  <si>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</si>
  <si>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</si>
  <si>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</si>
  <si>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</si>
  <si>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</si>
  <si>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</si>
  <si>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</si>
  <si>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</si>
  <si>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</si>
  <si>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</si>
  <si>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</si>
  <si>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</si>
  <si>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</si>
  <si>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</si>
  <si>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</si>
  <si>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</si>
  <si>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</si>
  <si>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</si>
  <si>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203</t>
  </si>
  <si>
    <t>米脂县公安局</t>
  </si>
  <si>
    <t>米脂县公安局陕西省米脂县看守所</t>
  </si>
  <si>
    <r>
      <rPr>
        <sz val="10"/>
        <rFont val="宋体"/>
        <charset val="0"/>
      </rPr>
      <t>米脂县公安局</t>
    </r>
    <r>
      <rPr>
        <sz val="10"/>
        <rFont val="Arial"/>
        <charset val="0"/>
      </rPr>
      <t>(</t>
    </r>
    <r>
      <rPr>
        <sz val="10"/>
        <rFont val="宋体"/>
        <charset val="0"/>
      </rPr>
      <t>基层派出所</t>
    </r>
    <r>
      <rPr>
        <sz val="10"/>
        <rFont val="Arial"/>
        <charset val="0"/>
      </rPr>
      <t>)</t>
    </r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</si>
  <si>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</si>
  <si>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</si>
  <si>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</si>
  <si>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</si>
  <si>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</si>
  <si>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</si>
  <si>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</si>
  <si>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</si>
  <si>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</si>
  <si>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</si>
  <si>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</si>
  <si>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</si>
  <si>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</si>
  <si>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</si>
  <si>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/>
  </si>
  <si>
    <t>204</t>
  </si>
  <si>
    <t>公共安全支出</t>
  </si>
  <si>
    <t>　　20402</t>
  </si>
  <si>
    <t>　　公安</t>
  </si>
  <si>
    <t>　　　　2040201</t>
  </si>
  <si>
    <t>　　　　行政运行</t>
  </si>
  <si>
    <t>　　　　2040202</t>
  </si>
  <si>
    <t>　　　　一般行政管理事务</t>
  </si>
  <si>
    <t>　　　　2040220</t>
  </si>
  <si>
    <t>　　　　执法办案</t>
  </si>
  <si>
    <t>　　20407</t>
  </si>
  <si>
    <t>　　监狱</t>
  </si>
  <si>
    <t>　　　　2040704</t>
  </si>
  <si>
    <t>　　　　犯人生活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</si>
  <si>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</si>
  <si>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</si>
  <si>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</si>
  <si>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</si>
  <si>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</si>
  <si>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</si>
  <si>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</si>
  <si>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</si>
  <si>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</si>
  <si>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</si>
  <si>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</si>
  <si>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</si>
  <si>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</si>
  <si>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</si>
  <si>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</si>
  <si>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</si>
  <si>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</si>
  <si>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</si>
  <si>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</si>
  <si>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</si>
  <si>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</si>
  <si>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</si>
  <si>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</si>
  <si>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</si>
  <si>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</si>
  <si>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</si>
  <si>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</si>
  <si>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</si>
  <si>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</si>
  <si>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</si>
  <si>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</si>
  <si>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30205</t>
  </si>
  <si>
    <t>　　水费</t>
  </si>
  <si>
    <t>　　30206</t>
  </si>
  <si>
    <t>　　电费</t>
  </si>
  <si>
    <t>　　30207</t>
  </si>
  <si>
    <t>　　邮电费</t>
  </si>
  <si>
    <t>　　30208</t>
  </si>
  <si>
    <t>　　取暖费</t>
  </si>
  <si>
    <t>　　30209</t>
  </si>
  <si>
    <t>　　物业管理费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</si>
  <si>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</si>
  <si>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</si>
  <si>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</si>
  <si>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</si>
  <si>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</si>
  <si>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</si>
  <si>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30214</t>
  </si>
  <si>
    <t>　　租赁费</t>
  </si>
  <si>
    <t>　　30217</t>
  </si>
  <si>
    <t>　　公务接待费</t>
  </si>
  <si>
    <t>50206</t>
  </si>
  <si>
    <t>公务接待费</t>
  </si>
  <si>
    <t>　　30218</t>
  </si>
  <si>
    <t>　　专用材料费</t>
  </si>
  <si>
    <t>50204</t>
  </si>
  <si>
    <t>专用材料购置费</t>
  </si>
  <si>
    <t>　　30224</t>
  </si>
  <si>
    <t>　　被装购置费</t>
  </si>
  <si>
    <t>　　30226</t>
  </si>
  <si>
    <t>　　劳务费</t>
  </si>
  <si>
    <t>50205</t>
  </si>
  <si>
    <t>委托业务费</t>
  </si>
  <si>
    <t>　　30227</t>
  </si>
  <si>
    <t>　　委托业务费</t>
  </si>
  <si>
    <t>　　30228</t>
  </si>
  <si>
    <t>　　工会经费</t>
  </si>
  <si>
    <t>　　30231</t>
  </si>
  <si>
    <t>　　公务用车运行维护费</t>
  </si>
  <si>
    <t>50208</t>
  </si>
  <si>
    <t>公务用车运行维护费</t>
  </si>
  <si>
    <t>　　30299</t>
  </si>
  <si>
    <t>　　公务交通补贴</t>
  </si>
  <si>
    <t>车补</t>
  </si>
  <si>
    <t>　　其他商品和服务支出</t>
  </si>
  <si>
    <t>50299</t>
  </si>
  <si>
    <t>其他商品和服务支出</t>
  </si>
  <si>
    <t>303</t>
  </si>
  <si>
    <t>对个人和家庭的补助</t>
  </si>
  <si>
    <t>　　生活补助</t>
  </si>
  <si>
    <t>50901</t>
  </si>
  <si>
    <t>社会福利和救助</t>
  </si>
  <si>
    <t>310</t>
  </si>
  <si>
    <t>资本性支出</t>
  </si>
  <si>
    <t>　　31099</t>
  </si>
  <si>
    <t>　　其他资本性支出</t>
  </si>
  <si>
    <t>50307</t>
  </si>
  <si>
    <t>大型修缮</t>
  </si>
  <si>
    <t>车辆购置</t>
  </si>
  <si>
    <t>2022年部门综合预算一般公共预算基本支出明细表（按支出功能分类科目-不含上年结转）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</si>
  <si>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</si>
  <si>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</si>
  <si>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</si>
  <si>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</si>
  <si>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</si>
  <si>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</si>
  <si>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</si>
  <si>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</si>
  <si>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</si>
  <si>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</si>
  <si>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</si>
  <si>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</si>
  <si>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</si>
  <si>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</si>
  <si>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</si>
  <si>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</si>
  <si>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</si>
  <si>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</si>
  <si>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</si>
  <si>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</si>
  <si>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</si>
  <si>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</si>
  <si>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</si>
  <si>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</si>
  <si>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</si>
  <si>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</si>
  <si>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</si>
  <si>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</si>
  <si>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</si>
  <si>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</si>
  <si>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</si>
  <si>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</si>
  <si>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</si>
  <si>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</si>
  <si>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</si>
  <si>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</si>
  <si>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</si>
  <si>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</si>
  <si>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</si>
  <si>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</si>
  <si>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</si>
  <si>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</si>
  <si>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</si>
  <si>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</si>
  <si>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</si>
  <si>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</si>
  <si>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</si>
  <si>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</si>
  <si>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</si>
  <si>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</si>
  <si>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</si>
  <si>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办案业务费</t>
  </si>
  <si>
    <t>执法办案业务经费</t>
  </si>
  <si>
    <t>县委办、政府办警务室保障经费</t>
  </si>
  <si>
    <t>城市道路视频监控系统光钎租赁费</t>
  </si>
  <si>
    <t>城市道路视频监控系统光钎租赁费、维保、电费</t>
  </si>
  <si>
    <t>大学生退伍军人实习工作经费</t>
  </si>
  <si>
    <t>处非专项工作经费</t>
  </si>
  <si>
    <t>处非工作专项经费</t>
  </si>
  <si>
    <t>防疫检查站车辆购置经费</t>
  </si>
  <si>
    <t>杨家沟派出所改建项目资金</t>
  </si>
  <si>
    <t>看守所、拘留所保障经费（含戒毒）</t>
  </si>
  <si>
    <t>县中队保障经费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</si>
  <si>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</si>
  <si>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</si>
  <si>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</si>
  <si>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</si>
  <si>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</si>
  <si>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</si>
  <si>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</si>
  <si>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</si>
  <si>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</si>
  <si>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</si>
  <si>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</si>
  <si>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</si>
  <si>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</si>
  <si>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</si>
  <si>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</si>
  <si>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</si>
  <si>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</si>
  <si>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</si>
  <si>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</si>
  <si>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</si>
  <si>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</si>
  <si>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</si>
  <si>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</si>
  <si>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</si>
  <si>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</si>
  <si>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</si>
  <si>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02</t>
  </si>
  <si>
    <t>04</t>
  </si>
  <si>
    <t>203001</t>
  </si>
  <si>
    <t>执法执勤车</t>
  </si>
  <si>
    <t>吉利</t>
  </si>
  <si>
    <t>转移支付购置</t>
  </si>
  <si>
    <t>防疫检查移动警务室</t>
  </si>
  <si>
    <t>格仑特</t>
  </si>
  <si>
    <t>信息化建设经费</t>
  </si>
  <si>
    <t>海康</t>
  </si>
  <si>
    <t>电子实验室建设</t>
  </si>
  <si>
    <t>台式计算机</t>
  </si>
  <si>
    <t>联想</t>
  </si>
  <si>
    <t>涉密打印一体机</t>
  </si>
  <si>
    <t>办公家具</t>
  </si>
  <si>
    <t>秘密侦查用车</t>
  </si>
  <si>
    <t>传奇M8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</si>
  <si>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</si>
  <si>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</si>
  <si>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</si>
  <si>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</si>
  <si>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</si>
  <si>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</si>
  <si>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</si>
  <si>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</si>
  <si>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</si>
  <si>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</si>
  <si>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　　203001</t>
  </si>
  <si>
    <t>　　米脂县公安局</t>
  </si>
  <si>
    <t>　　203006</t>
  </si>
  <si>
    <t>　　米脂县公安局陕西省米脂县看守所</t>
  </si>
  <si>
    <t>　　203020</t>
  </si>
  <si>
    <t>　　米脂县公安局(基层派出所)</t>
  </si>
  <si>
    <t>2022年部门预算专项业务经费绩效目标表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</si>
  <si>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</si>
  <si>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</si>
  <si>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</si>
  <si>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</si>
  <si>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</si>
  <si>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</si>
  <si>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</si>
  <si>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目标1：为案件办理提取线索，
 目标2：.打击各类违法犯罪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</si>
  <si>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</si>
  <si>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</si>
  <si>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</si>
  <si>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</si>
  <si>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</si>
  <si>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</si>
  <si>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</si>
  <si>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指标1：公安机关</t>
  </si>
  <si>
    <t xml:space="preserve"> 指标2：基础派出所</t>
  </si>
  <si>
    <t xml:space="preserve"> ……</t>
  </si>
  <si>
    <t>质量指标</t>
  </si>
  <si>
    <t xml:space="preserve"> 指标1：受理案件数量</t>
  </si>
  <si>
    <t>≥200件</t>
  </si>
  <si>
    <t xml:space="preserve"> 指标2：净化社会环境</t>
  </si>
  <si>
    <t>较上年提升</t>
  </si>
  <si>
    <t>时效指标</t>
  </si>
  <si>
    <t xml:space="preserve"> 指标1：案件侦破率</t>
  </si>
  <si>
    <t>≥90%</t>
  </si>
  <si>
    <t xml:space="preserve"> 指标2：出警时效</t>
  </si>
  <si>
    <t>成本指标</t>
  </si>
  <si>
    <t xml:space="preserve"> 指标1：严格控制成本</t>
  </si>
  <si>
    <t>按时完成</t>
  </si>
  <si>
    <t xml:space="preserve"> 指标2：完成全年扫黑除恶工作任务</t>
  </si>
  <si>
    <t>≤147.96万元</t>
  </si>
  <si>
    <t>效
益
指
标</t>
  </si>
  <si>
    <t>经济效益
指标</t>
  </si>
  <si>
    <t xml:space="preserve"> 指标1：维护社会治安稳定</t>
  </si>
  <si>
    <t>明显改善</t>
  </si>
  <si>
    <t xml:space="preserve"> 指标2：保障人民财产安全</t>
  </si>
  <si>
    <t>社会效益
指标</t>
  </si>
  <si>
    <t xml:space="preserve"> 指标1：维护米脂社会治安秩序稳定和谐发展</t>
  </si>
  <si>
    <t>≥95%</t>
  </si>
  <si>
    <t xml:space="preserve"> 指标2：群众满意度</t>
  </si>
  <si>
    <t>生态效益
指标</t>
  </si>
  <si>
    <t xml:space="preserve"> 指标1：社会各界人士满意度</t>
  </si>
  <si>
    <t>社会各界人士满意度</t>
  </si>
  <si>
    <t xml:space="preserve"> 指标2：</t>
  </si>
  <si>
    <t>可持续影响
指标</t>
  </si>
  <si>
    <t xml:space="preserve"> 指标1：</t>
  </si>
  <si>
    <t>……</t>
  </si>
  <si>
    <t>满意度指标</t>
  </si>
  <si>
    <t>服务对象
满意度指标</t>
  </si>
  <si>
    <t xml:space="preserve"> 指标1：群众满意度</t>
  </si>
  <si>
    <t>≥93%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</si>
  <si>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</si>
  <si>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</si>
  <si>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</si>
  <si>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</si>
  <si>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</si>
  <si>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</si>
  <si>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</si>
  <si>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</si>
  <si>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</si>
  <si>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</si>
  <si>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2022年度人员经费</t>
  </si>
  <si>
    <t>任务2</t>
  </si>
  <si>
    <t>2022年度公用经费</t>
  </si>
  <si>
    <t>任务3</t>
  </si>
  <si>
    <t>2022年度项目经费</t>
  </si>
  <si>
    <t>金额合计</t>
  </si>
  <si>
    <t>年度
总体
目标</t>
  </si>
  <si>
    <t xml:space="preserve">
 目标1：保障公安机关正常运转
目标2：打击各类违法犯罪
目标3：更新设备提高办案效率</t>
  </si>
  <si>
    <t>年
度
绩
效
指
标</t>
  </si>
  <si>
    <t>产出指标</t>
  </si>
  <si>
    <t xml:space="preserve"> 指标2：案件侦破率</t>
  </si>
  <si>
    <t xml:space="preserve"> 指标1：完成全年扫黑除恶工作任务</t>
  </si>
  <si>
    <t>≤6268.86万元</t>
  </si>
  <si>
    <t>效益指标</t>
  </si>
  <si>
    <t xml:space="preserve"> 指标1：保障人民财产安全</t>
  </si>
  <si>
    <t xml:space="preserve"> 指标1：净化社会环境</t>
  </si>
  <si>
    <t>备注：1、年度绩效指标可选择填写。2、部门应公开本部门整体预算绩效。3、市县根据本级部门预算绩效管理工作推进情况，统一部署，积极推进。</t>
  </si>
  <si>
    <t>米脂县公安局2022年专项资金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</si>
  <si>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</si>
  <si>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</si>
  <si>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</si>
  <si>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</si>
  <si>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</si>
  <si>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</si>
  <si>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目标1：确保平安米脂建设
  目标2：人民安居乐业
  目标3：促进和谐发展
  ……</t>
  </si>
  <si>
    <t xml:space="preserve">
 目标1：保障公安机关正常运转
目标2：打击各类违法犯罪
目标3：更新设备提高办案效率
 ……</t>
  </si>
  <si>
    <t>绩
效
指
标</t>
  </si>
  <si>
    <t>≤668.96万元</t>
  </si>
  <si>
    <t>备 注：1、绩效指标可选择填写。 2、不管理本级专项资金的主管部门，应公开空表并说明。3、市县根据本级部门预算绩效管理工作推进情况，统一部署，积极推进。</t>
  </si>
  <si>
    <t>城市视频监控运行维保费</t>
  </si>
  <si>
    <t>其中：财政拨款</t>
  </si>
  <si>
    <t xml:space="preserve">    其他资金</t>
  </si>
  <si>
    <t xml:space="preserve"> 目标1：为案件办理提取线索，
 目标2：道路及公共场所监控全覆盖
 目标3：为办理各类刑事治安案件侦破活动提供技术手段。维护米脂社会治安秩序稳定，促进和谐发展 。进行追踪布控，方便疏导交通，保障人民群众的切实利益
</t>
  </si>
  <si>
    <t xml:space="preserve"> 指标1：探头覆盖密度</t>
  </si>
  <si>
    <t xml:space="preserve"> 指标2：保障城区出行人口数量</t>
  </si>
  <si>
    <t>4万人</t>
  </si>
  <si>
    <t xml:space="preserve"> 指标1：城区监控覆盖比</t>
  </si>
  <si>
    <t xml:space="preserve"> 指标2：视频布局合理性</t>
  </si>
  <si>
    <t xml:space="preserve"> 指标1：监控时效</t>
  </si>
  <si>
    <t>实时监控</t>
  </si>
  <si>
    <t xml:space="preserve"> 指标2：视频维修维护升级及时率</t>
  </si>
  <si>
    <t>≤150万元</t>
  </si>
  <si>
    <t>长期</t>
  </si>
  <si>
    <t>复转军人实习经费</t>
  </si>
  <si>
    <t xml:space="preserve"> 其中：财政拨款</t>
  </si>
  <si>
    <t xml:space="preserve"> 其他资金</t>
  </si>
  <si>
    <t xml:space="preserve"> 目标1：满足当年用警需求，维护社会和谐稳定。
 目标2：补充警力不足现状
 目标3：
 ……</t>
  </si>
  <si>
    <t xml:space="preserve"> 指标1：安排大学生退伍军人实习人数</t>
  </si>
  <si>
    <t xml:space="preserve"> 指标2：临时补充警力不足</t>
  </si>
  <si>
    <t>明显提升</t>
  </si>
  <si>
    <t xml:space="preserve"> 指标1：设备装备购置合格率</t>
  </si>
  <si>
    <t xml:space="preserve"> 指标2：提供大学生退伍军人实习机会</t>
  </si>
  <si>
    <t xml:space="preserve"> 指标1：设备装备采购及时率</t>
  </si>
  <si>
    <t>≥100%</t>
  </si>
  <si>
    <t xml:space="preserve"> 指标1：完成工作任务</t>
  </si>
  <si>
    <t xml:space="preserve"> 指标2：严格控制成本</t>
  </si>
  <si>
    <t>≤90万元</t>
  </si>
  <si>
    <t>杨家沟派出所改建业务用房项目经费</t>
  </si>
  <si>
    <t xml:space="preserve"> 目标1：满足当年基层派出所建设标准。
 目标2：维护社会和谐稳定
 目标3：
 ……</t>
  </si>
  <si>
    <t xml:space="preserve"> 指标1：派出所</t>
  </si>
  <si>
    <t>1个</t>
  </si>
  <si>
    <t xml:space="preserve"> 指标1：按照派出所建设标准</t>
  </si>
  <si>
    <t>符合建设标准</t>
  </si>
  <si>
    <t xml:space="preserve"> 指标1：按期完工</t>
  </si>
  <si>
    <t>保质保量完成</t>
  </si>
  <si>
    <t xml:space="preserve"> 指标1：节约建设经费</t>
  </si>
  <si>
    <t>≤120万元</t>
  </si>
  <si>
    <t>看守所拘留所保障经费项目经费</t>
  </si>
  <si>
    <t xml:space="preserve"> 目标1：.保障看守所、拘留所硬件设施的完善、跟进，保障民警的合法权益，维护在押人员的合法利益                                                                                 
 目标2：在押人员给养费86万元 
 目标3：
 ……</t>
  </si>
  <si>
    <t xml:space="preserve"> 指标1：看守所、拘留所</t>
  </si>
  <si>
    <t>2个</t>
  </si>
  <si>
    <t xml:space="preserve"> 指标1：资金使用范围符合专项资金等财务制度</t>
  </si>
  <si>
    <t>完全符合</t>
  </si>
  <si>
    <t xml:space="preserve"> 指标2：保障看守所、拘留所正常运转</t>
  </si>
  <si>
    <t>≤86万元</t>
  </si>
  <si>
    <t xml:space="preserve"> 指标1：资金拨付及时率</t>
  </si>
  <si>
    <t>县中队保障经费项目经费</t>
  </si>
  <si>
    <t xml:space="preserve"> 目标1：.县中队硬件设施的完善、跟进，保障武警官兵正常训练、执勤任务                                                       
 目标2：
 目标3：
 ……</t>
  </si>
  <si>
    <t>≤27万元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</si>
</sst>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  <numFmt numFmtId="180" formatCode="00"/>
    <numFmt numFmtId="181" formatCode="#,##0.0000"/>
  </numFmts>
  <fonts count="43">
    <font>
      <sz val="9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name val="Times New Roman"/>
      <charset val="0"/>
    </font>
    <font>
      <sz val="11"/>
      <name val="宋体"/>
      <charset val="0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0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2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23" applyNumberFormat="0" applyAlignment="0" applyProtection="0">
      <alignment vertical="center"/>
    </xf>
    <xf numFmtId="0" fontId="33" fillId="4" borderId="24" applyNumberFormat="0" applyAlignment="0" applyProtection="0">
      <alignment vertical="center"/>
    </xf>
    <xf numFmtId="0" fontId="34" fillId="4" borderId="23" applyNumberFormat="0" applyAlignment="0" applyProtection="0">
      <alignment vertical="center"/>
    </xf>
    <xf numFmtId="0" fontId="35" fillId="5" borderId="25" applyNumberFormat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42" fillId="0" borderId="0">
      <alignment vertical="center"/>
    </xf>
    <xf numFmtId="0" fontId="3" fillId="0" borderId="0">
      <alignment vertical="center"/>
    </xf>
  </cellStyleXfs>
  <cellXfs count="185">
    <xf numFmtId="0" fontId="0" fillId="0" borderId="0" xfId="0"/>
    <xf numFmtId="0" fontId="1" fillId="0" borderId="0" xfId="54" applyFont="1" applyAlignment="1">
      <alignment vertical="center"/>
    </xf>
    <xf numFmtId="0" fontId="2" fillId="0" borderId="0" xfId="54" applyFont="1" applyAlignment="1">
      <alignment vertical="center" wrapText="1"/>
    </xf>
    <xf numFmtId="0" fontId="3" fillId="0" borderId="0" xfId="54" applyAlignment="1">
      <alignment horizontal="center" vertical="center" wrapText="1"/>
    </xf>
    <xf numFmtId="0" fontId="3" fillId="0" borderId="0" xfId="54" applyAlignment="1">
      <alignment vertical="center" wrapText="1"/>
    </xf>
    <xf numFmtId="0" fontId="4" fillId="0" borderId="0" xfId="54" applyFont="1" applyAlignment="1">
      <alignment horizontal="center" vertical="center" wrapText="1"/>
    </xf>
    <xf numFmtId="0" fontId="3" fillId="0" borderId="1" xfId="54" applyFont="1" applyBorder="1" applyAlignment="1">
      <alignment vertical="center"/>
    </xf>
    <xf numFmtId="0" fontId="3" fillId="0" borderId="1" xfId="54" applyFont="1" applyBorder="1" applyAlignment="1">
      <alignment vertical="center" wrapText="1"/>
    </xf>
    <xf numFmtId="0" fontId="3" fillId="0" borderId="0" xfId="54" applyFont="1" applyBorder="1" applyAlignment="1">
      <alignment vertical="center" wrapText="1"/>
    </xf>
    <xf numFmtId="0" fontId="3" fillId="0" borderId="2" xfId="54" applyBorder="1" applyAlignment="1">
      <alignment horizontal="center" vertical="center" wrapText="1"/>
    </xf>
    <xf numFmtId="0" fontId="3" fillId="0" borderId="3" xfId="54" applyBorder="1" applyAlignment="1">
      <alignment horizontal="center" vertical="center" wrapText="1"/>
    </xf>
    <xf numFmtId="0" fontId="3" fillId="0" borderId="4" xfId="54" applyBorder="1" applyAlignment="1">
      <alignment horizontal="center" vertical="center" wrapText="1"/>
    </xf>
    <xf numFmtId="0" fontId="3" fillId="0" borderId="2" xfId="54" applyFont="1" applyBorder="1" applyAlignment="1">
      <alignment horizontal="center" vertical="center" wrapText="1"/>
    </xf>
    <xf numFmtId="0" fontId="3" fillId="0" borderId="3" xfId="54" applyFont="1" applyBorder="1" applyAlignment="1">
      <alignment horizontal="center" vertical="center" wrapText="1"/>
    </xf>
    <xf numFmtId="0" fontId="3" fillId="0" borderId="4" xfId="54" applyFont="1" applyBorder="1" applyAlignment="1">
      <alignment horizontal="center" vertical="center" wrapText="1"/>
    </xf>
    <xf numFmtId="0" fontId="3" fillId="0" borderId="5" xfId="54" applyFont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3" fillId="0" borderId="4" xfId="54" applyFont="1" applyBorder="1" applyAlignment="1">
      <alignment vertical="center" wrapText="1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11" xfId="54" applyFont="1" applyBorder="1" applyAlignment="1">
      <alignment vertical="center" wrapText="1"/>
    </xf>
    <xf numFmtId="0" fontId="3" fillId="0" borderId="12" xfId="54" applyBorder="1" applyAlignment="1">
      <alignment horizontal="center" vertical="center" wrapText="1"/>
    </xf>
    <xf numFmtId="0" fontId="6" fillId="0" borderId="4" xfId="54" applyFont="1" applyBorder="1" applyAlignment="1">
      <alignment vertical="center" wrapText="1"/>
    </xf>
    <xf numFmtId="0" fontId="6" fillId="0" borderId="4" xfId="54" applyFont="1" applyBorder="1" applyAlignment="1">
      <alignment horizontal="center" vertical="center" wrapText="1"/>
    </xf>
    <xf numFmtId="0" fontId="3" fillId="0" borderId="4" xfId="54" applyBorder="1" applyAlignment="1">
      <alignment vertical="center" wrapText="1"/>
    </xf>
    <xf numFmtId="9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6" fillId="0" borderId="0" xfId="54" applyFont="1" applyAlignment="1">
      <alignment horizontal="center" vertical="center" wrapText="1"/>
    </xf>
    <xf numFmtId="0" fontId="9" fillId="0" borderId="0" xfId="54" applyNumberFormat="1" applyFont="1" applyFill="1" applyAlignment="1" applyProtection="1">
      <alignment horizontal="left" vertical="center" wrapText="1"/>
      <protection locked="0"/>
    </xf>
    <xf numFmtId="0" fontId="9" fillId="0" borderId="0" xfId="54" applyNumberFormat="1" applyFont="1" applyFill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>
      <alignment horizontal="center" vertical="center"/>
    </xf>
    <xf numFmtId="0" fontId="3" fillId="0" borderId="0" xfId="54" applyFont="1" applyAlignment="1">
      <alignment horizontal="center" vertical="center" wrapText="1"/>
    </xf>
    <xf numFmtId="0" fontId="3" fillId="0" borderId="2" xfId="54" applyFont="1" applyBorder="1" applyAlignment="1">
      <alignment vertical="center" wrapText="1"/>
    </xf>
    <xf numFmtId="0" fontId="6" fillId="0" borderId="0" xfId="54" applyFont="1" applyAlignment="1">
      <alignment vertical="center" wrapText="1"/>
    </xf>
    <xf numFmtId="0" fontId="3" fillId="0" borderId="4" xfId="54" applyFont="1" applyBorder="1" applyAlignment="1">
      <alignment horizontal="left" vertical="center" wrapText="1"/>
    </xf>
    <xf numFmtId="0" fontId="3" fillId="0" borderId="4" xfId="54" applyFont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center" vertical="center"/>
    </xf>
    <xf numFmtId="9" fontId="8" fillId="0" borderId="4" xfId="0" applyNumberFormat="1" applyFont="1" applyFill="1" applyBorder="1" applyAlignment="1">
      <alignment horizontal="center" vertical="center"/>
    </xf>
    <xf numFmtId="9" fontId="3" fillId="0" borderId="4" xfId="54" applyNumberFormat="1" applyFont="1" applyBorder="1" applyAlignment="1">
      <alignment horizontal="center"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3" fillId="0" borderId="11" xfId="54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3" fillId="0" borderId="11" xfId="54" applyFont="1" applyBorder="1" applyAlignment="1">
      <alignment horizontal="center" vertical="center" wrapText="1"/>
    </xf>
    <xf numFmtId="0" fontId="3" fillId="0" borderId="12" xfId="54" applyFont="1" applyBorder="1" applyAlignment="1">
      <alignment horizontal="left" vertical="center" wrapText="1"/>
    </xf>
    <xf numFmtId="0" fontId="3" fillId="0" borderId="2" xfId="54" applyBorder="1" applyAlignment="1">
      <alignment horizontal="left" vertical="center" wrapText="1"/>
    </xf>
    <xf numFmtId="0" fontId="3" fillId="0" borderId="11" xfId="54" applyBorder="1" applyAlignment="1">
      <alignment horizontal="left" vertical="center" wrapText="1"/>
    </xf>
    <xf numFmtId="0" fontId="3" fillId="0" borderId="4" xfId="54" applyBorder="1" applyAlignment="1">
      <alignment horizontal="left" vertical="center" wrapText="1"/>
    </xf>
    <xf numFmtId="0" fontId="3" fillId="0" borderId="12" xfId="54" applyBorder="1" applyAlignment="1">
      <alignment horizontal="left" vertical="center" wrapText="1"/>
    </xf>
    <xf numFmtId="0" fontId="3" fillId="0" borderId="14" xfId="54" applyBorder="1" applyAlignment="1">
      <alignment horizontal="left" vertical="center" wrapText="1"/>
    </xf>
    <xf numFmtId="0" fontId="9" fillId="0" borderId="0" xfId="54" applyNumberFormat="1" applyFont="1" applyFill="1" applyAlignment="1">
      <alignment horizontal="center" vertical="center" wrapText="1"/>
    </xf>
    <xf numFmtId="0" fontId="3" fillId="0" borderId="0" xfId="54" applyAlignment="1">
      <alignment vertical="center"/>
    </xf>
    <xf numFmtId="0" fontId="9" fillId="0" borderId="0" xfId="54" applyFont="1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/>
    </xf>
    <xf numFmtId="0" fontId="3" fillId="0" borderId="4" xfId="54" applyFont="1" applyBorder="1" applyAlignment="1">
      <alignment horizontal="left" vertical="top" wrapText="1"/>
    </xf>
    <xf numFmtId="0" fontId="3" fillId="0" borderId="4" xfId="54" applyBorder="1" applyAlignment="1">
      <alignment horizontal="left" vertical="top" wrapText="1"/>
    </xf>
    <xf numFmtId="0" fontId="9" fillId="0" borderId="0" xfId="54" applyNumberFormat="1" applyFont="1" applyFill="1" applyBorder="1" applyAlignment="1">
      <alignment vertical="center" wrapText="1"/>
    </xf>
    <xf numFmtId="0" fontId="3" fillId="0" borderId="0" xfId="54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4" fontId="10" fillId="0" borderId="16" xfId="0" applyNumberFormat="1" applyFont="1" applyFill="1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4" xfId="0" applyFill="1" applyBorder="1"/>
    <xf numFmtId="0" fontId="0" fillId="0" borderId="4" xfId="0" applyBorder="1"/>
    <xf numFmtId="0" fontId="0" fillId="0" borderId="0" xfId="0" applyFill="1"/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left" vertical="center"/>
    </xf>
    <xf numFmtId="49" fontId="12" fillId="0" borderId="4" xfId="0" applyNumberFormat="1" applyFont="1" applyFill="1" applyBorder="1" applyAlignment="1" applyProtection="1">
      <alignment horizontal="left" vertical="center"/>
    </xf>
    <xf numFmtId="3" fontId="11" fillId="0" borderId="4" xfId="0" applyNumberFormat="1" applyFont="1" applyFill="1" applyBorder="1" applyAlignment="1" applyProtection="1">
      <alignment horizontal="right" vertical="center"/>
    </xf>
    <xf numFmtId="180" fontId="0" fillId="0" borderId="12" xfId="0" applyNumberFormat="1" applyBorder="1" applyAlignment="1">
      <alignment horizontal="center" vertical="center"/>
    </xf>
    <xf numFmtId="4" fontId="11" fillId="0" borderId="4" xfId="0" applyNumberFormat="1" applyFont="1" applyFill="1" applyBorder="1" applyAlignment="1" applyProtection="1">
      <alignment horizontal="right" vertical="center"/>
    </xf>
    <xf numFmtId="0" fontId="0" fillId="0" borderId="4" xfId="0" applyFill="1" applyBorder="1" applyAlignment="1">
      <alignment horizontal="center"/>
    </xf>
    <xf numFmtId="180" fontId="0" fillId="0" borderId="4" xfId="0" applyNumberFormat="1" applyFill="1" applyBorder="1" applyAlignment="1">
      <alignment horizontal="center"/>
    </xf>
    <xf numFmtId="0" fontId="0" fillId="0" borderId="0" xfId="0" applyFont="1" applyFill="1" applyProtection="1">
      <protection locked="0"/>
    </xf>
    <xf numFmtId="0" fontId="13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>
      <alignment horizontal="center" vertical="center"/>
    </xf>
    <xf numFmtId="0" fontId="0" fillId="0" borderId="4" xfId="0" applyFont="1" applyBorder="1"/>
    <xf numFmtId="0" fontId="15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7" fillId="0" borderId="4" xfId="0" applyNumberFormat="1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vertical="center"/>
    </xf>
    <xf numFmtId="4" fontId="0" fillId="0" borderId="4" xfId="0" applyNumberFormat="1" applyFont="1" applyFill="1" applyBorder="1" applyAlignment="1" applyProtection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0" fillId="0" borderId="4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NumberFormat="1" applyFill="1" applyBorder="1" applyAlignment="1" applyProtection="1">
      <alignment vertical="center"/>
    </xf>
    <xf numFmtId="0" fontId="9" fillId="0" borderId="4" xfId="0" applyFont="1" applyFill="1" applyBorder="1" applyAlignment="1">
      <alignment vertical="center"/>
    </xf>
    <xf numFmtId="4" fontId="0" fillId="0" borderId="4" xfId="0" applyNumberFormat="1" applyFill="1" applyBorder="1" applyAlignment="1">
      <alignment horizontal="right" vertical="center"/>
    </xf>
    <xf numFmtId="0" fontId="0" fillId="0" borderId="4" xfId="0" applyNumberFormat="1" applyFont="1" applyFill="1" applyBorder="1" applyAlignment="1" applyProtection="1">
      <alignment horizontal="left" vertical="center"/>
    </xf>
    <xf numFmtId="4" fontId="0" fillId="0" borderId="4" xfId="0" applyNumberFormat="1" applyFill="1" applyBorder="1" applyAlignment="1">
      <alignment horizontal="right" vertical="center" wrapText="1"/>
    </xf>
    <xf numFmtId="4" fontId="0" fillId="0" borderId="4" xfId="0" applyNumberFormat="1" applyFont="1" applyFill="1" applyBorder="1" applyAlignment="1">
      <alignment horizontal="right" vertical="center" wrapText="1"/>
    </xf>
    <xf numFmtId="4" fontId="10" fillId="0" borderId="16" xfId="0" applyNumberFormat="1" applyFont="1" applyFill="1" applyBorder="1" applyAlignment="1">
      <alignment horizontal="center" vertical="center" wrapText="1"/>
    </xf>
    <xf numFmtId="4" fontId="10" fillId="0" borderId="17" xfId="0" applyNumberFormat="1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4" fontId="10" fillId="0" borderId="17" xfId="0" applyNumberFormat="1" applyFont="1" applyFill="1" applyBorder="1" applyAlignment="1">
      <alignment horizontal="right" vertical="center" wrapText="1"/>
    </xf>
    <xf numFmtId="0" fontId="18" fillId="0" borderId="16" xfId="0" applyFont="1" applyFill="1" applyBorder="1" applyAlignment="1">
      <alignment horizontal="left" vertical="center" wrapText="1"/>
    </xf>
    <xf numFmtId="4" fontId="10" fillId="0" borderId="18" xfId="0" applyNumberFormat="1" applyFont="1" applyFill="1" applyBorder="1" applyAlignment="1">
      <alignment horizontal="right" vertical="center" wrapText="1"/>
    </xf>
    <xf numFmtId="4" fontId="10" fillId="0" borderId="19" xfId="0" applyNumberFormat="1" applyFont="1" applyFill="1" applyBorder="1" applyAlignment="1">
      <alignment horizontal="right" vertical="center" wrapText="1"/>
    </xf>
    <xf numFmtId="0" fontId="0" fillId="0" borderId="4" xfId="0" applyFont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9" fillId="0" borderId="4" xfId="0" applyFont="1" applyFill="1" applyBorder="1"/>
    <xf numFmtId="0" fontId="0" fillId="0" borderId="4" xfId="0" applyFill="1" applyBorder="1" applyAlignment="1" applyProtection="1">
      <alignment horizontal="left" vertical="center"/>
    </xf>
    <xf numFmtId="2" fontId="0" fillId="0" borderId="4" xfId="0" applyNumberFormat="1" applyFill="1" applyBorder="1" applyAlignment="1" applyProtection="1">
      <alignment horizontal="center" vertical="center"/>
    </xf>
    <xf numFmtId="4" fontId="0" fillId="0" borderId="4" xfId="0" applyNumberFormat="1" applyBorder="1" applyAlignment="1">
      <alignment horizontal="right" vertical="center" wrapText="1"/>
    </xf>
    <xf numFmtId="2" fontId="17" fillId="0" borderId="4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10" fillId="0" borderId="17" xfId="0" applyFont="1" applyFill="1" applyBorder="1" applyAlignment="1">
      <alignment horizontal="left" vertical="center" wrapText="1"/>
    </xf>
    <xf numFmtId="0" fontId="18" fillId="0" borderId="17" xfId="0" applyFont="1" applyFill="1" applyBorder="1" applyAlignment="1">
      <alignment vertical="center" wrapText="1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181" fontId="0" fillId="0" borderId="4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 applyProtection="1">
      <alignment horizontal="left" vertical="center"/>
      <protection locked="0"/>
    </xf>
    <xf numFmtId="0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left" vertical="center"/>
    </xf>
    <xf numFmtId="0" fontId="3" fillId="0" borderId="12" xfId="0" applyNumberFormat="1" applyFont="1" applyBorder="1" applyAlignment="1">
      <alignment horizontal="left" vertical="center"/>
    </xf>
    <xf numFmtId="0" fontId="3" fillId="0" borderId="12" xfId="0" applyNumberFormat="1" applyFont="1" applyBorder="1" applyAlignment="1">
      <alignment horizontal="center" vertical="center"/>
    </xf>
    <xf numFmtId="0" fontId="0" fillId="0" borderId="4" xfId="0" applyNumberFormat="1" applyBorder="1" applyAlignment="1">
      <alignment vertical="center"/>
    </xf>
    <xf numFmtId="0" fontId="0" fillId="0" borderId="4" xfId="0" applyNumberFormat="1" applyBorder="1" applyAlignment="1">
      <alignment vertical="center" wrapText="1"/>
    </xf>
    <xf numFmtId="0" fontId="20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>
      <alignment vertical="center"/>
    </xf>
    <xf numFmtId="49" fontId="21" fillId="0" borderId="0" xfId="0" applyNumberFormat="1" applyFont="1" applyFill="1" applyAlignment="1" applyProtection="1">
      <alignment horizontal="center" vertical="center"/>
    </xf>
    <xf numFmtId="0" fontId="21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8" xfId="50"/>
    <cellStyle name="常规 9" xfId="51"/>
    <cellStyle name="常规 3 2" xfId="52"/>
    <cellStyle name="常规 2 3" xfId="53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5" sqref="A5:A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80" t="s">
        <v>0</v>
      </c>
      <c r="B2" s="181"/>
      <c r="C2" s="181"/>
      <c r="D2" s="181"/>
    </row>
    <row r="3" ht="93.75" customHeight="1" spans="1:1">
      <c r="A3" s="182"/>
    </row>
    <row r="4" ht="81.75" customHeight="1" spans="1:1">
      <c r="A4" s="183" t="s">
        <v>1</v>
      </c>
    </row>
    <row r="5" ht="41" customHeight="1" spans="1:1">
      <c r="A5" s="183" t="s">
        <v>2</v>
      </c>
    </row>
    <row r="6" ht="37" customHeight="1" spans="1:1">
      <c r="A6" s="183" t="s">
        <v>3</v>
      </c>
    </row>
    <row r="7" ht="12.75" customHeight="1" spans="1:1">
      <c r="A7" s="184"/>
    </row>
    <row r="8" ht="12.75" customHeight="1" spans="1:1">
      <c r="A8" s="184"/>
    </row>
    <row r="9" ht="12.75" customHeight="1" spans="1:1">
      <c r="A9" s="184"/>
    </row>
    <row r="10" ht="12.75" customHeight="1" spans="1:1">
      <c r="A10" s="184"/>
    </row>
    <row r="11" ht="12.75" customHeight="1" spans="1:1">
      <c r="A11" s="184"/>
    </row>
    <row r="12" ht="12.75" customHeight="1" spans="1:1">
      <c r="A12" s="184"/>
    </row>
    <row r="13" ht="12.75" customHeight="1" spans="1:1">
      <c r="A13" s="184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showGridLines="0" showZeros="0" topLeftCell="C1" workbookViewId="0">
      <selection activeCell="C6" sqref="C6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81" t="s">
        <v>24</v>
      </c>
    </row>
    <row r="2" ht="28.5" customHeight="1" spans="1:8">
      <c r="A2" s="65" t="s">
        <v>275</v>
      </c>
      <c r="B2" s="65"/>
      <c r="C2" s="65"/>
      <c r="D2" s="65"/>
      <c r="E2" s="65"/>
      <c r="F2" s="65"/>
      <c r="G2" s="65"/>
      <c r="H2" s="65"/>
    </row>
    <row r="3" ht="22.5" customHeight="1" spans="8:8">
      <c r="H3" s="86" t="s">
        <v>46</v>
      </c>
    </row>
    <row r="4" ht="22.5" customHeight="1" spans="1:8">
      <c r="A4" s="89" t="s">
        <v>186</v>
      </c>
      <c r="B4" s="89" t="s">
        <v>187</v>
      </c>
      <c r="C4" s="89" t="s">
        <v>188</v>
      </c>
      <c r="D4" s="89" t="s">
        <v>189</v>
      </c>
      <c r="E4" s="89" t="s">
        <v>141</v>
      </c>
      <c r="F4" s="89" t="s">
        <v>166</v>
      </c>
      <c r="G4" s="89" t="s">
        <v>167</v>
      </c>
      <c r="H4" s="89" t="s">
        <v>169</v>
      </c>
    </row>
    <row r="5" ht="15.75" customHeight="1" spans="1:8">
      <c r="A5" s="74" t="s">
        <v>151</v>
      </c>
      <c r="B5" s="74" t="s">
        <v>151</v>
      </c>
      <c r="C5" s="74" t="s">
        <v>151</v>
      </c>
      <c r="D5" s="74" t="s">
        <v>151</v>
      </c>
      <c r="E5" s="74" t="s">
        <v>151</v>
      </c>
      <c r="F5" s="74" t="s">
        <v>151</v>
      </c>
      <c r="G5" s="74" t="s">
        <v>151</v>
      </c>
      <c r="H5" s="74" t="s">
        <v>151</v>
      </c>
    </row>
    <row r="6" customHeight="1" spans="1:8">
      <c r="A6" s="75" t="s">
        <v>170</v>
      </c>
      <c r="B6" s="75" t="s">
        <v>141</v>
      </c>
      <c r="C6" s="75" t="s">
        <v>170</v>
      </c>
      <c r="D6" s="75" t="s">
        <v>170</v>
      </c>
      <c r="E6" s="138">
        <v>5599.9</v>
      </c>
      <c r="F6" s="138">
        <v>4909.85</v>
      </c>
      <c r="G6" s="138">
        <v>690.05</v>
      </c>
      <c r="H6" s="79"/>
    </row>
    <row r="7" customHeight="1" spans="1:8">
      <c r="A7" s="75" t="s">
        <v>190</v>
      </c>
      <c r="B7" s="75" t="s">
        <v>191</v>
      </c>
      <c r="C7" s="75">
        <v>501</v>
      </c>
      <c r="D7" s="75" t="s">
        <v>170</v>
      </c>
      <c r="E7" s="138">
        <v>4896.47</v>
      </c>
      <c r="F7" s="138">
        <v>4896.47</v>
      </c>
      <c r="G7" s="138">
        <v>0</v>
      </c>
      <c r="H7" s="79"/>
    </row>
    <row r="8" customHeight="1" spans="1:8">
      <c r="A8" s="75" t="s">
        <v>192</v>
      </c>
      <c r="B8" s="75" t="s">
        <v>193</v>
      </c>
      <c r="C8" s="75" t="s">
        <v>194</v>
      </c>
      <c r="D8" s="75" t="s">
        <v>195</v>
      </c>
      <c r="E8" s="138">
        <v>3681.37</v>
      </c>
      <c r="F8" s="138">
        <v>3681.37</v>
      </c>
      <c r="G8" s="138">
        <v>0</v>
      </c>
      <c r="H8" s="79"/>
    </row>
    <row r="9" customHeight="1" spans="1:8">
      <c r="A9" s="75" t="s">
        <v>196</v>
      </c>
      <c r="B9" s="75" t="s">
        <v>197</v>
      </c>
      <c r="C9" s="75" t="s">
        <v>198</v>
      </c>
      <c r="D9" s="75" t="s">
        <v>199</v>
      </c>
      <c r="E9" s="138">
        <v>531.4</v>
      </c>
      <c r="F9" s="138">
        <v>531.4</v>
      </c>
      <c r="G9" s="138">
        <v>0</v>
      </c>
      <c r="H9" s="79"/>
    </row>
    <row r="10" customHeight="1" spans="1:8">
      <c r="A10" s="75" t="s">
        <v>200</v>
      </c>
      <c r="B10" s="75" t="s">
        <v>201</v>
      </c>
      <c r="C10" s="75" t="s">
        <v>198</v>
      </c>
      <c r="D10" s="75" t="s">
        <v>199</v>
      </c>
      <c r="E10" s="138">
        <v>264.3</v>
      </c>
      <c r="F10" s="138">
        <v>264.3</v>
      </c>
      <c r="G10" s="138">
        <v>0</v>
      </c>
      <c r="H10" s="79"/>
    </row>
    <row r="11" customHeight="1" spans="1:8">
      <c r="A11" s="75" t="s">
        <v>202</v>
      </c>
      <c r="B11" s="75" t="s">
        <v>203</v>
      </c>
      <c r="C11" s="75" t="s">
        <v>198</v>
      </c>
      <c r="D11" s="75" t="s">
        <v>199</v>
      </c>
      <c r="E11" s="138">
        <v>0</v>
      </c>
      <c r="F11" s="138">
        <v>0</v>
      </c>
      <c r="G11" s="138">
        <v>0</v>
      </c>
      <c r="H11" s="79"/>
    </row>
    <row r="12" customHeight="1" spans="1:8">
      <c r="A12" s="75" t="s">
        <v>204</v>
      </c>
      <c r="B12" s="75" t="s">
        <v>205</v>
      </c>
      <c r="C12" s="75" t="s">
        <v>206</v>
      </c>
      <c r="D12" s="75" t="s">
        <v>207</v>
      </c>
      <c r="E12" s="138">
        <v>419.4</v>
      </c>
      <c r="F12" s="138">
        <v>419.4</v>
      </c>
      <c r="G12" s="138">
        <v>0</v>
      </c>
      <c r="H12" s="79"/>
    </row>
    <row r="13" customHeight="1" spans="1:8">
      <c r="A13" s="75" t="s">
        <v>208</v>
      </c>
      <c r="B13" s="75" t="s">
        <v>209</v>
      </c>
      <c r="C13" s="75">
        <v>502</v>
      </c>
      <c r="D13" s="75" t="s">
        <v>170</v>
      </c>
      <c r="E13" s="138">
        <v>690.05</v>
      </c>
      <c r="F13" s="138">
        <v>0</v>
      </c>
      <c r="G13" s="139">
        <v>690.05</v>
      </c>
      <c r="H13" s="80"/>
    </row>
    <row r="14" customHeight="1" spans="1:8">
      <c r="A14" s="75" t="s">
        <v>210</v>
      </c>
      <c r="B14" s="75" t="s">
        <v>211</v>
      </c>
      <c r="C14" s="75" t="s">
        <v>212</v>
      </c>
      <c r="D14" s="75" t="s">
        <v>213</v>
      </c>
      <c r="E14" s="138">
        <v>70.41</v>
      </c>
      <c r="F14" s="138">
        <v>0</v>
      </c>
      <c r="G14" s="139">
        <v>70.41</v>
      </c>
      <c r="H14" s="80"/>
    </row>
    <row r="15" customHeight="1" spans="1:8">
      <c r="A15" s="75" t="s">
        <v>214</v>
      </c>
      <c r="B15" s="75" t="s">
        <v>215</v>
      </c>
      <c r="C15" s="75" t="s">
        <v>212</v>
      </c>
      <c r="D15" s="75" t="s">
        <v>213</v>
      </c>
      <c r="E15" s="138">
        <v>7.58</v>
      </c>
      <c r="F15" s="138">
        <v>0</v>
      </c>
      <c r="G15" s="139">
        <v>7.58</v>
      </c>
      <c r="H15" s="80"/>
    </row>
    <row r="16" customHeight="1" spans="1:8">
      <c r="A16" s="75" t="s">
        <v>216</v>
      </c>
      <c r="B16" s="75" t="s">
        <v>217</v>
      </c>
      <c r="C16" s="75" t="s">
        <v>212</v>
      </c>
      <c r="D16" s="75" t="s">
        <v>213</v>
      </c>
      <c r="E16" s="138">
        <v>10.1</v>
      </c>
      <c r="F16" s="138">
        <v>0</v>
      </c>
      <c r="G16" s="139">
        <v>10.1</v>
      </c>
      <c r="H16" s="80"/>
    </row>
    <row r="17" customHeight="1" spans="1:8">
      <c r="A17" s="75" t="s">
        <v>218</v>
      </c>
      <c r="B17" s="75" t="s">
        <v>219</v>
      </c>
      <c r="C17" s="75" t="s">
        <v>212</v>
      </c>
      <c r="D17" s="75" t="s">
        <v>213</v>
      </c>
      <c r="E17" s="138">
        <v>24.15</v>
      </c>
      <c r="F17" s="138">
        <v>0</v>
      </c>
      <c r="G17" s="139">
        <v>24.15</v>
      </c>
      <c r="H17" s="80"/>
    </row>
    <row r="18" customHeight="1" spans="1:8">
      <c r="A18" s="75" t="s">
        <v>220</v>
      </c>
      <c r="B18" s="75" t="s">
        <v>221</v>
      </c>
      <c r="C18" s="75" t="s">
        <v>212</v>
      </c>
      <c r="D18" s="75" t="s">
        <v>213</v>
      </c>
      <c r="E18" s="138">
        <v>40.2</v>
      </c>
      <c r="F18" s="138">
        <v>0</v>
      </c>
      <c r="G18" s="139">
        <v>40.2</v>
      </c>
      <c r="H18" s="80"/>
    </row>
    <row r="19" customHeight="1" spans="1:8">
      <c r="A19" s="75" t="s">
        <v>222</v>
      </c>
      <c r="B19" s="75" t="s">
        <v>223</v>
      </c>
      <c r="C19" s="75" t="s">
        <v>212</v>
      </c>
      <c r="D19" s="75" t="s">
        <v>213</v>
      </c>
      <c r="E19" s="138">
        <v>41.3</v>
      </c>
      <c r="F19" s="138">
        <v>0</v>
      </c>
      <c r="G19" s="139">
        <v>41.3</v>
      </c>
      <c r="H19" s="80"/>
    </row>
    <row r="20" customHeight="1" spans="1:8">
      <c r="A20" s="75" t="s">
        <v>224</v>
      </c>
      <c r="B20" s="75" t="s">
        <v>225</v>
      </c>
      <c r="C20" s="75" t="s">
        <v>212</v>
      </c>
      <c r="D20" s="75" t="s">
        <v>213</v>
      </c>
      <c r="E20" s="138">
        <v>109.51</v>
      </c>
      <c r="F20" s="138">
        <v>0</v>
      </c>
      <c r="G20" s="139">
        <v>109.51</v>
      </c>
      <c r="H20" s="80"/>
    </row>
    <row r="21" customHeight="1" spans="1:8">
      <c r="A21" s="75" t="s">
        <v>226</v>
      </c>
      <c r="B21" s="75" t="s">
        <v>227</v>
      </c>
      <c r="C21" s="75" t="s">
        <v>212</v>
      </c>
      <c r="D21" s="75" t="s">
        <v>213</v>
      </c>
      <c r="E21" s="138">
        <v>35.9</v>
      </c>
      <c r="F21" s="138">
        <v>0</v>
      </c>
      <c r="G21" s="139">
        <v>35.9</v>
      </c>
      <c r="H21" s="80"/>
    </row>
    <row r="22" customHeight="1" spans="1:8">
      <c r="A22" s="75" t="s">
        <v>228</v>
      </c>
      <c r="B22" s="75" t="s">
        <v>229</v>
      </c>
      <c r="C22" s="75" t="s">
        <v>230</v>
      </c>
      <c r="D22" s="75" t="s">
        <v>231</v>
      </c>
      <c r="E22" s="138">
        <v>90</v>
      </c>
      <c r="F22" s="138">
        <v>0</v>
      </c>
      <c r="G22" s="139">
        <v>90</v>
      </c>
      <c r="H22" s="80"/>
    </row>
    <row r="23" customHeight="1" spans="1:8">
      <c r="A23" s="75" t="s">
        <v>232</v>
      </c>
      <c r="B23" s="75" t="s">
        <v>233</v>
      </c>
      <c r="C23" s="75" t="s">
        <v>212</v>
      </c>
      <c r="D23" s="75" t="s">
        <v>213</v>
      </c>
      <c r="E23" s="138">
        <v>5</v>
      </c>
      <c r="F23" s="138">
        <v>0</v>
      </c>
      <c r="G23" s="139">
        <v>5</v>
      </c>
      <c r="H23" s="80"/>
    </row>
    <row r="24" customHeight="1" spans="1:8">
      <c r="A24" s="75" t="s">
        <v>234</v>
      </c>
      <c r="B24" s="75" t="s">
        <v>235</v>
      </c>
      <c r="C24" s="75" t="s">
        <v>236</v>
      </c>
      <c r="D24" s="75" t="s">
        <v>237</v>
      </c>
      <c r="E24" s="138">
        <v>1.5</v>
      </c>
      <c r="F24" s="138">
        <v>0</v>
      </c>
      <c r="G24" s="139">
        <v>1.5</v>
      </c>
      <c r="H24" s="80"/>
    </row>
    <row r="25" customHeight="1" spans="1:8">
      <c r="A25" s="75" t="s">
        <v>238</v>
      </c>
      <c r="B25" s="75" t="s">
        <v>239</v>
      </c>
      <c r="C25" s="75" t="s">
        <v>240</v>
      </c>
      <c r="D25" s="75" t="s">
        <v>241</v>
      </c>
      <c r="E25" s="138">
        <v>12</v>
      </c>
      <c r="F25" s="138">
        <v>0</v>
      </c>
      <c r="G25" s="139">
        <v>12</v>
      </c>
      <c r="H25" s="80"/>
    </row>
    <row r="26" customHeight="1" spans="1:8">
      <c r="A26" s="75" t="s">
        <v>242</v>
      </c>
      <c r="B26" s="75" t="s">
        <v>243</v>
      </c>
      <c r="C26" s="75" t="s">
        <v>240</v>
      </c>
      <c r="D26" s="75" t="s">
        <v>241</v>
      </c>
      <c r="E26" s="138">
        <v>5</v>
      </c>
      <c r="F26" s="138">
        <v>0</v>
      </c>
      <c r="G26" s="139">
        <v>5</v>
      </c>
      <c r="H26" s="80"/>
    </row>
    <row r="27" customHeight="1" spans="1:8">
      <c r="A27" s="75" t="s">
        <v>244</v>
      </c>
      <c r="B27" s="75" t="s">
        <v>245</v>
      </c>
      <c r="C27" s="75" t="s">
        <v>246</v>
      </c>
      <c r="D27" s="75" t="s">
        <v>247</v>
      </c>
      <c r="E27" s="138">
        <v>0</v>
      </c>
      <c r="F27" s="138">
        <v>0</v>
      </c>
      <c r="G27" s="139">
        <v>0</v>
      </c>
      <c r="H27" s="80"/>
    </row>
    <row r="28" customHeight="1" spans="1:8">
      <c r="A28" s="75" t="s">
        <v>248</v>
      </c>
      <c r="B28" s="75" t="s">
        <v>249</v>
      </c>
      <c r="C28" s="75" t="s">
        <v>246</v>
      </c>
      <c r="D28" s="75" t="s">
        <v>247</v>
      </c>
      <c r="E28" s="138">
        <v>5</v>
      </c>
      <c r="F28" s="138">
        <v>0</v>
      </c>
      <c r="G28" s="139">
        <v>5</v>
      </c>
      <c r="H28" s="80"/>
    </row>
    <row r="29" customHeight="1" spans="1:8">
      <c r="A29" s="75" t="s">
        <v>250</v>
      </c>
      <c r="B29" s="75" t="s">
        <v>251</v>
      </c>
      <c r="C29" s="75" t="s">
        <v>212</v>
      </c>
      <c r="D29" s="75" t="s">
        <v>213</v>
      </c>
      <c r="E29" s="138">
        <v>30.47</v>
      </c>
      <c r="F29" s="138">
        <v>0</v>
      </c>
      <c r="G29" s="139">
        <v>30.47</v>
      </c>
      <c r="H29" s="80"/>
    </row>
    <row r="30" customHeight="1" spans="1:8">
      <c r="A30" s="75" t="s">
        <v>252</v>
      </c>
      <c r="B30" s="75" t="s">
        <v>253</v>
      </c>
      <c r="C30" s="75" t="s">
        <v>254</v>
      </c>
      <c r="D30" s="75" t="s">
        <v>255</v>
      </c>
      <c r="E30" s="138">
        <v>66.4</v>
      </c>
      <c r="F30" s="138">
        <v>0</v>
      </c>
      <c r="G30" s="139">
        <v>66.4</v>
      </c>
      <c r="H30" s="80"/>
    </row>
    <row r="31" customHeight="1" spans="1:8">
      <c r="A31" s="75" t="s">
        <v>256</v>
      </c>
      <c r="B31" s="140" t="s">
        <v>257</v>
      </c>
      <c r="C31" s="75">
        <v>50209</v>
      </c>
      <c r="D31" s="140" t="s">
        <v>258</v>
      </c>
      <c r="E31" s="138">
        <v>115.8</v>
      </c>
      <c r="F31" s="138">
        <v>0</v>
      </c>
      <c r="G31" s="139">
        <v>115.8</v>
      </c>
      <c r="H31" s="80"/>
    </row>
    <row r="32" customHeight="1" spans="1:8">
      <c r="A32" s="75" t="s">
        <v>256</v>
      </c>
      <c r="B32" s="75" t="s">
        <v>259</v>
      </c>
      <c r="C32" s="75" t="s">
        <v>260</v>
      </c>
      <c r="D32" s="75" t="s">
        <v>261</v>
      </c>
      <c r="E32" s="138">
        <v>19.73</v>
      </c>
      <c r="F32" s="138">
        <v>0</v>
      </c>
      <c r="G32" s="139">
        <v>19.73</v>
      </c>
      <c r="H32" s="80"/>
    </row>
    <row r="33" customHeight="1" spans="1:8">
      <c r="A33" s="75" t="s">
        <v>262</v>
      </c>
      <c r="B33" s="75" t="s">
        <v>263</v>
      </c>
      <c r="C33" s="75">
        <v>509</v>
      </c>
      <c r="D33" s="75" t="s">
        <v>170</v>
      </c>
      <c r="E33" s="138">
        <v>13.38</v>
      </c>
      <c r="F33" s="138">
        <v>13.38</v>
      </c>
      <c r="G33" s="139">
        <v>0</v>
      </c>
      <c r="H33" s="80"/>
    </row>
    <row r="34" customHeight="1" spans="1:8">
      <c r="A34" s="75">
        <v>30305</v>
      </c>
      <c r="B34" s="75" t="s">
        <v>264</v>
      </c>
      <c r="C34" s="75" t="s">
        <v>265</v>
      </c>
      <c r="D34" s="75" t="s">
        <v>266</v>
      </c>
      <c r="E34" s="138">
        <v>13.38</v>
      </c>
      <c r="F34" s="138">
        <v>13.38</v>
      </c>
      <c r="G34" s="139">
        <v>0</v>
      </c>
      <c r="H34" s="80"/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D1" workbookViewId="0">
      <selection activeCell="J13" sqref="J1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16" t="s">
        <v>26</v>
      </c>
      <c r="B1" s="117"/>
      <c r="C1" s="117"/>
      <c r="D1" s="117"/>
      <c r="E1" s="117"/>
      <c r="F1" s="117"/>
      <c r="G1" s="117"/>
      <c r="H1" s="118"/>
    </row>
    <row r="2" ht="22.5" customHeight="1" spans="1:8">
      <c r="A2" s="119" t="s">
        <v>276</v>
      </c>
      <c r="B2" s="119"/>
      <c r="C2" s="119"/>
      <c r="D2" s="119"/>
      <c r="E2" s="119"/>
      <c r="F2" s="119"/>
      <c r="G2" s="119"/>
      <c r="H2" s="119"/>
    </row>
    <row r="3" ht="22.5" customHeight="1" spans="1:8">
      <c r="A3" s="120"/>
      <c r="B3" s="120"/>
      <c r="C3" s="121"/>
      <c r="D3" s="121"/>
      <c r="E3" s="122"/>
      <c r="F3" s="122"/>
      <c r="G3" s="122"/>
      <c r="H3" s="123" t="s">
        <v>46</v>
      </c>
    </row>
    <row r="4" ht="22.5" customHeight="1" spans="1:8">
      <c r="A4" s="124" t="s">
        <v>47</v>
      </c>
      <c r="B4" s="124"/>
      <c r="C4" s="124" t="s">
        <v>48</v>
      </c>
      <c r="D4" s="124"/>
      <c r="E4" s="124"/>
      <c r="F4" s="124"/>
      <c r="G4" s="124"/>
      <c r="H4" s="124"/>
    </row>
    <row r="5" ht="22.5" customHeight="1" spans="1:8">
      <c r="A5" s="124" t="s">
        <v>49</v>
      </c>
      <c r="B5" s="124" t="s">
        <v>50</v>
      </c>
      <c r="C5" s="124" t="s">
        <v>51</v>
      </c>
      <c r="D5" s="125" t="s">
        <v>50</v>
      </c>
      <c r="E5" s="124" t="s">
        <v>52</v>
      </c>
      <c r="F5" s="124" t="s">
        <v>50</v>
      </c>
      <c r="G5" s="124" t="s">
        <v>53</v>
      </c>
      <c r="H5" s="124" t="s">
        <v>50</v>
      </c>
    </row>
    <row r="6" ht="22.5" customHeight="1" spans="1:8">
      <c r="A6" s="126" t="s">
        <v>277</v>
      </c>
      <c r="B6" s="127"/>
      <c r="C6" s="128" t="s">
        <v>278</v>
      </c>
      <c r="D6" s="129"/>
      <c r="E6" s="130" t="s">
        <v>279</v>
      </c>
      <c r="F6" s="130"/>
      <c r="G6" s="131" t="s">
        <v>280</v>
      </c>
      <c r="H6" s="129"/>
    </row>
    <row r="7" ht="22.5" customHeight="1" spans="1:8">
      <c r="A7" s="132"/>
      <c r="B7" s="127"/>
      <c r="C7" s="128" t="s">
        <v>281</v>
      </c>
      <c r="D7" s="129"/>
      <c r="E7" s="131" t="s">
        <v>282</v>
      </c>
      <c r="F7" s="131"/>
      <c r="G7" s="131" t="s">
        <v>283</v>
      </c>
      <c r="H7" s="129"/>
    </row>
    <row r="8" ht="22.5" customHeight="1" spans="1:10">
      <c r="A8" s="132"/>
      <c r="B8" s="127"/>
      <c r="C8" s="128" t="s">
        <v>284</v>
      </c>
      <c r="D8" s="129"/>
      <c r="E8" s="131" t="s">
        <v>285</v>
      </c>
      <c r="F8" s="131"/>
      <c r="G8" s="131" t="s">
        <v>286</v>
      </c>
      <c r="H8" s="129"/>
      <c r="J8" s="81"/>
    </row>
    <row r="9" ht="22.5" customHeight="1" spans="1:8">
      <c r="A9" s="126"/>
      <c r="B9" s="127"/>
      <c r="C9" s="128" t="s">
        <v>287</v>
      </c>
      <c r="D9" s="129"/>
      <c r="E9" s="131" t="s">
        <v>288</v>
      </c>
      <c r="F9" s="131"/>
      <c r="G9" s="131" t="s">
        <v>289</v>
      </c>
      <c r="H9" s="129"/>
    </row>
    <row r="10" ht="22.5" customHeight="1" spans="1:9">
      <c r="A10" s="126"/>
      <c r="B10" s="127"/>
      <c r="C10" s="128" t="s">
        <v>290</v>
      </c>
      <c r="D10" s="129"/>
      <c r="E10" s="131" t="s">
        <v>291</v>
      </c>
      <c r="F10" s="131"/>
      <c r="G10" s="131" t="s">
        <v>292</v>
      </c>
      <c r="H10" s="129"/>
      <c r="I10" s="81"/>
    </row>
    <row r="11" ht="22.5" customHeight="1" spans="1:9">
      <c r="A11" s="132"/>
      <c r="B11" s="127"/>
      <c r="C11" s="128" t="s">
        <v>293</v>
      </c>
      <c r="D11" s="129"/>
      <c r="E11" s="131" t="s">
        <v>294</v>
      </c>
      <c r="F11" s="131"/>
      <c r="G11" s="131" t="s">
        <v>295</v>
      </c>
      <c r="H11" s="129"/>
      <c r="I11" s="81"/>
    </row>
    <row r="12" ht="22.5" customHeight="1" spans="1:9">
      <c r="A12" s="132"/>
      <c r="B12" s="127"/>
      <c r="C12" s="128" t="s">
        <v>296</v>
      </c>
      <c r="D12" s="129"/>
      <c r="E12" s="131" t="s">
        <v>282</v>
      </c>
      <c r="F12" s="131"/>
      <c r="G12" s="131" t="s">
        <v>297</v>
      </c>
      <c r="H12" s="129"/>
      <c r="I12" s="81"/>
    </row>
    <row r="13" ht="22.5" customHeight="1" spans="1:9">
      <c r="A13" s="133"/>
      <c r="B13" s="127"/>
      <c r="C13" s="128" t="s">
        <v>298</v>
      </c>
      <c r="D13" s="129"/>
      <c r="E13" s="131" t="s">
        <v>285</v>
      </c>
      <c r="F13" s="131"/>
      <c r="G13" s="131" t="s">
        <v>299</v>
      </c>
      <c r="H13" s="129"/>
      <c r="I13" s="81"/>
    </row>
    <row r="14" ht="22.5" customHeight="1" spans="1:8">
      <c r="A14" s="133"/>
      <c r="B14" s="127"/>
      <c r="C14" s="128" t="s">
        <v>300</v>
      </c>
      <c r="D14" s="129"/>
      <c r="E14" s="131" t="s">
        <v>288</v>
      </c>
      <c r="F14" s="131"/>
      <c r="G14" s="131" t="s">
        <v>301</v>
      </c>
      <c r="H14" s="129"/>
    </row>
    <row r="15" ht="22.5" customHeight="1" spans="1:8">
      <c r="A15" s="133"/>
      <c r="B15" s="127"/>
      <c r="C15" s="128" t="s">
        <v>302</v>
      </c>
      <c r="D15" s="129"/>
      <c r="E15" s="131" t="s">
        <v>303</v>
      </c>
      <c r="F15" s="131"/>
      <c r="G15" s="131" t="s">
        <v>304</v>
      </c>
      <c r="H15" s="129"/>
    </row>
    <row r="16" ht="22.5" customHeight="1" spans="1:10">
      <c r="A16" s="79"/>
      <c r="B16" s="134"/>
      <c r="C16" s="128" t="s">
        <v>305</v>
      </c>
      <c r="D16" s="129"/>
      <c r="E16" s="131" t="s">
        <v>306</v>
      </c>
      <c r="F16" s="131"/>
      <c r="G16" s="131" t="s">
        <v>307</v>
      </c>
      <c r="H16" s="129"/>
      <c r="J16" s="81"/>
    </row>
    <row r="17" ht="22.5" customHeight="1" spans="1:8">
      <c r="A17" s="80"/>
      <c r="B17" s="134"/>
      <c r="C17" s="128" t="s">
        <v>308</v>
      </c>
      <c r="D17" s="129"/>
      <c r="E17" s="131" t="s">
        <v>309</v>
      </c>
      <c r="F17" s="131"/>
      <c r="G17" s="131" t="s">
        <v>308</v>
      </c>
      <c r="H17" s="129"/>
    </row>
    <row r="18" ht="22.5" customHeight="1" spans="1:8">
      <c r="A18" s="80"/>
      <c r="B18" s="134"/>
      <c r="C18" s="128" t="s">
        <v>310</v>
      </c>
      <c r="D18" s="129"/>
      <c r="E18" s="131" t="s">
        <v>311</v>
      </c>
      <c r="F18" s="131"/>
      <c r="G18" s="131" t="s">
        <v>312</v>
      </c>
      <c r="H18" s="129"/>
    </row>
    <row r="19" ht="22.5" customHeight="1" spans="1:8">
      <c r="A19" s="133"/>
      <c r="B19" s="134"/>
      <c r="C19" s="128" t="s">
        <v>313</v>
      </c>
      <c r="D19" s="129"/>
      <c r="E19" s="131" t="s">
        <v>314</v>
      </c>
      <c r="F19" s="131"/>
      <c r="G19" s="131" t="s">
        <v>315</v>
      </c>
      <c r="H19" s="129"/>
    </row>
    <row r="20" ht="22.5" customHeight="1" spans="1:8">
      <c r="A20" s="133"/>
      <c r="B20" s="127"/>
      <c r="C20" s="128"/>
      <c r="D20" s="129"/>
      <c r="E20" s="131" t="s">
        <v>316</v>
      </c>
      <c r="F20" s="131"/>
      <c r="G20" s="131" t="s">
        <v>317</v>
      </c>
      <c r="H20" s="129"/>
    </row>
    <row r="21" ht="22.5" customHeight="1" spans="1:8">
      <c r="A21" s="79"/>
      <c r="B21" s="127"/>
      <c r="C21" s="80"/>
      <c r="D21" s="129"/>
      <c r="E21" s="131" t="s">
        <v>318</v>
      </c>
      <c r="F21" s="131"/>
      <c r="G21" s="131"/>
      <c r="H21" s="129"/>
    </row>
    <row r="22" ht="18" customHeight="1" spans="1:8">
      <c r="A22" s="80"/>
      <c r="B22" s="127"/>
      <c r="C22" s="80"/>
      <c r="D22" s="129"/>
      <c r="E22" s="135" t="s">
        <v>319</v>
      </c>
      <c r="F22" s="135"/>
      <c r="G22" s="135"/>
      <c r="H22" s="129"/>
    </row>
    <row r="23" ht="19.5" customHeight="1" spans="1:8">
      <c r="A23" s="80"/>
      <c r="B23" s="127"/>
      <c r="C23" s="80"/>
      <c r="D23" s="129"/>
      <c r="E23" s="135" t="s">
        <v>320</v>
      </c>
      <c r="F23" s="135"/>
      <c r="G23" s="135"/>
      <c r="H23" s="129"/>
    </row>
    <row r="24" ht="21.75" customHeight="1" spans="1:8">
      <c r="A24" s="80"/>
      <c r="B24" s="127"/>
      <c r="C24" s="128"/>
      <c r="D24" s="136"/>
      <c r="E24" s="135" t="s">
        <v>321</v>
      </c>
      <c r="F24" s="135"/>
      <c r="G24" s="135"/>
      <c r="H24" s="129"/>
    </row>
    <row r="25" ht="21.75" customHeight="1" spans="1:8">
      <c r="A25" s="80"/>
      <c r="B25" s="127"/>
      <c r="C25" s="128"/>
      <c r="D25" s="136"/>
      <c r="E25" s="135"/>
      <c r="F25" s="135"/>
      <c r="G25" s="135"/>
      <c r="H25" s="129"/>
    </row>
    <row r="26" ht="23.25" customHeight="1" spans="1:8">
      <c r="A26" s="80"/>
      <c r="B26" s="127"/>
      <c r="C26" s="128"/>
      <c r="D26" s="136"/>
      <c r="E26" s="126"/>
      <c r="F26" s="126"/>
      <c r="G26" s="126"/>
      <c r="H26" s="137"/>
    </row>
    <row r="27" ht="18" customHeight="1" spans="1:8">
      <c r="A27" s="125" t="s">
        <v>127</v>
      </c>
      <c r="B27" s="134">
        <f>SUM(B6,B9,B10,B12,B13,B14,B15)</f>
        <v>0</v>
      </c>
      <c r="C27" s="125" t="s">
        <v>128</v>
      </c>
      <c r="D27" s="136">
        <f>SUM(D6:D20)</f>
        <v>0</v>
      </c>
      <c r="E27" s="125" t="s">
        <v>128</v>
      </c>
      <c r="F27" s="125"/>
      <c r="G27" s="125" t="s">
        <v>128</v>
      </c>
      <c r="H27" s="137">
        <f>SUM(H6,H11,H21,H22,H23)</f>
        <v>0</v>
      </c>
    </row>
    <row r="28" customHeight="1" spans="2:8">
      <c r="B28" s="81"/>
      <c r="D28" s="81"/>
      <c r="H28" s="81"/>
    </row>
    <row r="29" customHeight="1" spans="2:8">
      <c r="B29" s="81"/>
      <c r="D29" s="81"/>
      <c r="H29" s="81"/>
    </row>
    <row r="30" customHeight="1" spans="2:8">
      <c r="B30" s="81"/>
      <c r="D30" s="81"/>
      <c r="H30" s="81"/>
    </row>
    <row r="31" customHeight="1" spans="2:8">
      <c r="B31" s="81"/>
      <c r="D31" s="81"/>
      <c r="H31" s="81"/>
    </row>
    <row r="32" customHeight="1" spans="2:8">
      <c r="B32" s="81"/>
      <c r="D32" s="81"/>
      <c r="H32" s="81"/>
    </row>
    <row r="33" customHeight="1" spans="2:8">
      <c r="B33" s="81"/>
      <c r="D33" s="81"/>
      <c r="H33" s="81"/>
    </row>
    <row r="34" customHeight="1" spans="2:8">
      <c r="B34" s="81"/>
      <c r="D34" s="81"/>
      <c r="H34" s="81"/>
    </row>
    <row r="35" customHeight="1" spans="2:8">
      <c r="B35" s="81"/>
      <c r="D35" s="81"/>
      <c r="H35" s="81"/>
    </row>
    <row r="36" customHeight="1" spans="2:8">
      <c r="B36" s="81"/>
      <c r="D36" s="81"/>
      <c r="H36" s="81"/>
    </row>
    <row r="37" customHeight="1" spans="2:8">
      <c r="B37" s="81"/>
      <c r="D37" s="81"/>
      <c r="H37" s="81"/>
    </row>
    <row r="38" customHeight="1" spans="2:8">
      <c r="B38" s="81"/>
      <c r="D38" s="81"/>
      <c r="H38" s="81"/>
    </row>
    <row r="39" customHeight="1" spans="2:8">
      <c r="B39" s="81"/>
      <c r="D39" s="81"/>
      <c r="H39" s="81"/>
    </row>
    <row r="40" customHeight="1" spans="2:4">
      <c r="B40" s="81"/>
      <c r="D40" s="81"/>
    </row>
    <row r="41" customHeight="1" spans="2:4">
      <c r="B41" s="81"/>
      <c r="D41" s="81"/>
    </row>
    <row r="42" customHeight="1" spans="2:4">
      <c r="B42" s="81"/>
      <c r="D42" s="81"/>
    </row>
    <row r="43" customHeight="1" spans="2:2">
      <c r="B43" s="81"/>
    </row>
    <row r="44" customHeight="1" spans="2:2">
      <c r="B44" s="81"/>
    </row>
    <row r="45" customHeight="1" spans="2:2">
      <c r="B45" s="81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showGridLines="0" showZeros="0" workbookViewId="0">
      <selection activeCell="C21" sqref="C21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style="63" customWidth="1"/>
    <col min="4" max="4" width="71.5" customWidth="1"/>
    <col min="5" max="16384" width="9.16666666666667" customWidth="1"/>
  </cols>
  <sheetData>
    <row r="1" ht="30" customHeight="1" spans="1:1">
      <c r="A1" s="81" t="s">
        <v>30</v>
      </c>
    </row>
    <row r="2" ht="28.5" customHeight="1" spans="1:4">
      <c r="A2" s="87" t="s">
        <v>322</v>
      </c>
      <c r="B2" s="87"/>
      <c r="C2" s="87"/>
      <c r="D2" s="87"/>
    </row>
    <row r="3" ht="22.5" customHeight="1" spans="4:4">
      <c r="D3" s="86" t="s">
        <v>46</v>
      </c>
    </row>
    <row r="4" ht="22.5" customHeight="1" spans="1:4">
      <c r="A4" s="89" t="s">
        <v>138</v>
      </c>
      <c r="B4" s="73" t="s">
        <v>323</v>
      </c>
      <c r="C4" s="89" t="s">
        <v>324</v>
      </c>
      <c r="D4" s="89" t="s">
        <v>325</v>
      </c>
    </row>
    <row r="5" ht="15.75" customHeight="1" spans="1:4">
      <c r="A5" s="111" t="s">
        <v>151</v>
      </c>
      <c r="B5" s="112" t="s">
        <v>151</v>
      </c>
      <c r="C5" s="112" t="s">
        <v>151</v>
      </c>
      <c r="D5" s="113" t="s">
        <v>151</v>
      </c>
    </row>
    <row r="6" customHeight="1" spans="1:4">
      <c r="A6" s="111">
        <v>2040201</v>
      </c>
      <c r="B6" s="112" t="s">
        <v>326</v>
      </c>
      <c r="C6" s="112">
        <v>147.96</v>
      </c>
      <c r="D6" s="113" t="s">
        <v>327</v>
      </c>
    </row>
    <row r="7" customHeight="1" spans="1:4">
      <c r="A7" s="114">
        <v>2040201</v>
      </c>
      <c r="B7" s="79" t="s">
        <v>328</v>
      </c>
      <c r="C7" s="113">
        <v>9</v>
      </c>
      <c r="D7" s="79" t="s">
        <v>328</v>
      </c>
    </row>
    <row r="8" customHeight="1" spans="1:4">
      <c r="A8" s="111">
        <v>2040201</v>
      </c>
      <c r="B8" s="79" t="s">
        <v>329</v>
      </c>
      <c r="C8" s="113">
        <v>150</v>
      </c>
      <c r="D8" s="79" t="s">
        <v>330</v>
      </c>
    </row>
    <row r="9" customHeight="1" spans="1:4">
      <c r="A9" s="111">
        <v>2040201</v>
      </c>
      <c r="B9" s="79" t="s">
        <v>331</v>
      </c>
      <c r="C9" s="113">
        <v>90</v>
      </c>
      <c r="D9" s="79" t="s">
        <v>331</v>
      </c>
    </row>
    <row r="10" customHeight="1" spans="1:4">
      <c r="A10" s="111">
        <v>2040201</v>
      </c>
      <c r="B10" s="79" t="s">
        <v>332</v>
      </c>
      <c r="C10" s="99">
        <v>9</v>
      </c>
      <c r="D10" s="80" t="s">
        <v>333</v>
      </c>
    </row>
    <row r="11" customHeight="1" spans="1:4">
      <c r="A11" s="114">
        <v>2040201</v>
      </c>
      <c r="B11" s="79" t="s">
        <v>334</v>
      </c>
      <c r="C11" s="99">
        <v>30</v>
      </c>
      <c r="D11" s="80" t="s">
        <v>334</v>
      </c>
    </row>
    <row r="12" customHeight="1" spans="1:4">
      <c r="A12" s="114">
        <v>2040202</v>
      </c>
      <c r="B12" s="79" t="s">
        <v>335</v>
      </c>
      <c r="C12" s="99">
        <v>120</v>
      </c>
      <c r="D12" s="80" t="s">
        <v>335</v>
      </c>
    </row>
    <row r="13" customHeight="1" spans="1:4">
      <c r="A13" s="115">
        <v>2040220</v>
      </c>
      <c r="B13" s="80" t="s">
        <v>336</v>
      </c>
      <c r="C13" s="112">
        <v>86</v>
      </c>
      <c r="D13" s="80" t="s">
        <v>336</v>
      </c>
    </row>
    <row r="14" customHeight="1" spans="1:4">
      <c r="A14" s="115">
        <v>2040220</v>
      </c>
      <c r="B14" s="80" t="s">
        <v>337</v>
      </c>
      <c r="C14" s="112">
        <v>27</v>
      </c>
      <c r="D14" s="80" t="s">
        <v>337</v>
      </c>
    </row>
    <row r="15" customHeight="1" spans="2:2">
      <c r="B15" s="81"/>
    </row>
  </sheetData>
  <mergeCells count="1">
    <mergeCell ref="A2:D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25"/>
  <sheetViews>
    <sheetView workbookViewId="0">
      <selection activeCell="A7" sqref="A7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32</v>
      </c>
    </row>
    <row r="3" ht="20.25" spans="1:11">
      <c r="A3" s="65" t="s">
        <v>33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0.25" spans="5:11">
      <c r="E4" s="102"/>
      <c r="F4" s="102"/>
      <c r="G4" s="102"/>
      <c r="H4" s="102"/>
      <c r="I4" s="102"/>
      <c r="J4" s="106"/>
      <c r="K4" s="107" t="s">
        <v>46</v>
      </c>
    </row>
    <row r="5" s="101" customFormat="1" ht="41" customHeight="1" spans="1:11">
      <c r="A5" s="103" t="s">
        <v>338</v>
      </c>
      <c r="B5" s="103" t="s">
        <v>339</v>
      </c>
      <c r="C5" s="103" t="s">
        <v>340</v>
      </c>
      <c r="D5" s="103" t="s">
        <v>341</v>
      </c>
      <c r="E5" s="103" t="s">
        <v>342</v>
      </c>
      <c r="F5" s="103" t="s">
        <v>343</v>
      </c>
      <c r="G5" s="103" t="s">
        <v>344</v>
      </c>
      <c r="H5" s="103" t="s">
        <v>345</v>
      </c>
      <c r="I5" s="108" t="s">
        <v>346</v>
      </c>
      <c r="J5" s="103" t="s">
        <v>347</v>
      </c>
      <c r="K5" s="109" t="s">
        <v>169</v>
      </c>
    </row>
    <row r="6" spans="1:11">
      <c r="A6" s="104" t="s">
        <v>151</v>
      </c>
      <c r="B6" s="104" t="s">
        <v>151</v>
      </c>
      <c r="C6" s="104" t="s">
        <v>151</v>
      </c>
      <c r="D6" s="104" t="s">
        <v>151</v>
      </c>
      <c r="E6" s="104" t="s">
        <v>151</v>
      </c>
      <c r="F6" s="104" t="s">
        <v>151</v>
      </c>
      <c r="G6" s="104" t="s">
        <v>151</v>
      </c>
      <c r="H6" s="104" t="s">
        <v>151</v>
      </c>
      <c r="I6" s="104" t="s">
        <v>151</v>
      </c>
      <c r="J6" s="104" t="s">
        <v>151</v>
      </c>
      <c r="K6" s="104" t="s">
        <v>151</v>
      </c>
    </row>
    <row r="7" spans="1:11">
      <c r="A7" s="105"/>
      <c r="B7" s="105"/>
      <c r="C7" s="105"/>
      <c r="D7" s="105"/>
      <c r="E7" s="105"/>
      <c r="F7" s="105"/>
      <c r="G7" s="105"/>
      <c r="H7" s="105"/>
      <c r="I7" s="105"/>
      <c r="J7" s="110"/>
      <c r="K7" s="105"/>
    </row>
    <row r="8" spans="1:11">
      <c r="A8" s="105"/>
      <c r="B8" s="105"/>
      <c r="C8" s="105"/>
      <c r="D8" s="105"/>
      <c r="E8" s="105"/>
      <c r="F8" s="105"/>
      <c r="G8" s="105"/>
      <c r="H8" s="105"/>
      <c r="I8" s="105"/>
      <c r="J8" s="110"/>
      <c r="K8" s="105"/>
    </row>
    <row r="9" spans="1:11">
      <c r="A9" s="105"/>
      <c r="B9" s="105"/>
      <c r="C9" s="105"/>
      <c r="D9" s="105"/>
      <c r="E9" s="105"/>
      <c r="F9" s="105"/>
      <c r="G9" s="105"/>
      <c r="H9" s="105"/>
      <c r="I9" s="105"/>
      <c r="J9" s="110"/>
      <c r="K9" s="105"/>
    </row>
    <row r="10" spans="1:11">
      <c r="A10" s="105"/>
      <c r="B10" s="105"/>
      <c r="C10" s="105"/>
      <c r="D10" s="105"/>
      <c r="E10" s="105"/>
      <c r="F10" s="105"/>
      <c r="G10" s="105"/>
      <c r="H10" s="105"/>
      <c r="I10" s="105"/>
      <c r="J10" s="110"/>
      <c r="K10" s="105"/>
    </row>
    <row r="11" spans="1:11">
      <c r="A11" s="105"/>
      <c r="B11" s="105"/>
      <c r="C11" s="105"/>
      <c r="D11" s="105"/>
      <c r="E11" s="105"/>
      <c r="F11" s="105"/>
      <c r="G11" s="105"/>
      <c r="H11" s="105"/>
      <c r="I11" s="105"/>
      <c r="J11" s="110"/>
      <c r="K11" s="105"/>
    </row>
    <row r="12" spans="1:11">
      <c r="A12" s="105"/>
      <c r="B12" s="105"/>
      <c r="C12" s="105"/>
      <c r="D12" s="105"/>
      <c r="E12" s="105"/>
      <c r="F12" s="105"/>
      <c r="G12" s="105"/>
      <c r="H12" s="105"/>
      <c r="I12" s="105"/>
      <c r="J12" s="110"/>
      <c r="K12" s="105"/>
    </row>
    <row r="13" spans="1:11">
      <c r="A13" s="105"/>
      <c r="B13" s="105"/>
      <c r="C13" s="105"/>
      <c r="D13" s="105"/>
      <c r="E13" s="105"/>
      <c r="F13" s="105"/>
      <c r="G13" s="105"/>
      <c r="H13" s="105"/>
      <c r="I13" s="105"/>
      <c r="J13" s="110"/>
      <c r="K13" s="105"/>
    </row>
    <row r="14" spans="1:11">
      <c r="A14" s="105"/>
      <c r="B14" s="105"/>
      <c r="C14" s="105"/>
      <c r="D14" s="105"/>
      <c r="E14" s="105"/>
      <c r="F14" s="105"/>
      <c r="G14" s="105"/>
      <c r="H14" s="105"/>
      <c r="I14" s="105"/>
      <c r="J14" s="110"/>
      <c r="K14" s="105"/>
    </row>
    <row r="15" spans="1:11">
      <c r="A15" s="105"/>
      <c r="B15" s="105"/>
      <c r="C15" s="105"/>
      <c r="D15" s="105"/>
      <c r="E15" s="105"/>
      <c r="F15" s="105"/>
      <c r="G15" s="105"/>
      <c r="H15" s="105"/>
      <c r="I15" s="105"/>
      <c r="J15" s="110"/>
      <c r="K15" s="105"/>
    </row>
    <row r="16" spans="1:11">
      <c r="A16" s="105"/>
      <c r="B16" s="105"/>
      <c r="C16" s="105"/>
      <c r="D16" s="105"/>
      <c r="E16" s="105"/>
      <c r="F16" s="105"/>
      <c r="G16" s="105"/>
      <c r="H16" s="105"/>
      <c r="I16" s="105"/>
      <c r="J16" s="110"/>
      <c r="K16" s="105"/>
    </row>
    <row r="17" spans="1:11">
      <c r="A17" s="105"/>
      <c r="B17" s="105"/>
      <c r="C17" s="105"/>
      <c r="D17" s="105"/>
      <c r="E17" s="105"/>
      <c r="F17" s="105"/>
      <c r="G17" s="105"/>
      <c r="H17" s="105"/>
      <c r="I17" s="105"/>
      <c r="J17" s="110"/>
      <c r="K17" s="105"/>
    </row>
    <row r="18" spans="1:11">
      <c r="A18" s="105"/>
      <c r="B18" s="105"/>
      <c r="C18" s="105"/>
      <c r="D18" s="105"/>
      <c r="E18" s="105"/>
      <c r="F18" s="105"/>
      <c r="G18" s="105"/>
      <c r="H18" s="105"/>
      <c r="I18" s="105"/>
      <c r="J18" s="110"/>
      <c r="K18" s="105"/>
    </row>
    <row r="19" spans="1:11">
      <c r="A19" s="105"/>
      <c r="B19" s="105"/>
      <c r="C19" s="105"/>
      <c r="D19" s="105"/>
      <c r="E19" s="105"/>
      <c r="F19" s="105"/>
      <c r="G19" s="105"/>
      <c r="H19" s="105"/>
      <c r="I19" s="105"/>
      <c r="J19" s="110"/>
      <c r="K19" s="105"/>
    </row>
    <row r="20" spans="1:11">
      <c r="A20" s="105"/>
      <c r="B20" s="105"/>
      <c r="C20" s="105"/>
      <c r="D20" s="105"/>
      <c r="E20" s="105"/>
      <c r="F20" s="105"/>
      <c r="G20" s="105"/>
      <c r="H20" s="105"/>
      <c r="I20" s="105"/>
      <c r="J20" s="110"/>
      <c r="K20" s="105"/>
    </row>
    <row r="21" spans="1:11">
      <c r="A21" s="105"/>
      <c r="B21" s="105"/>
      <c r="C21" s="105"/>
      <c r="D21" s="105"/>
      <c r="E21" s="105"/>
      <c r="F21" s="105"/>
      <c r="G21" s="105"/>
      <c r="H21" s="105"/>
      <c r="I21" s="105"/>
      <c r="J21" s="110"/>
      <c r="K21" s="105"/>
    </row>
    <row r="22" spans="1:11">
      <c r="A22" s="105"/>
      <c r="B22" s="105"/>
      <c r="C22" s="105"/>
      <c r="D22" s="105"/>
      <c r="E22" s="105"/>
      <c r="F22" s="105"/>
      <c r="G22" s="105"/>
      <c r="H22" s="105"/>
      <c r="I22" s="105"/>
      <c r="J22" s="110"/>
      <c r="K22" s="105"/>
    </row>
    <row r="23" spans="1:11">
      <c r="A23" s="105"/>
      <c r="B23" s="105"/>
      <c r="C23" s="105"/>
      <c r="D23" s="105"/>
      <c r="E23" s="105"/>
      <c r="F23" s="105"/>
      <c r="G23" s="105"/>
      <c r="H23" s="105"/>
      <c r="I23" s="105"/>
      <c r="J23" s="110"/>
      <c r="K23" s="105"/>
    </row>
    <row r="25" spans="1:1">
      <c r="A25" t="s">
        <v>348</v>
      </c>
    </row>
  </sheetData>
  <mergeCells count="1">
    <mergeCell ref="A3:K3"/>
  </mergeCells>
  <printOptions horizontalCentered="1"/>
  <pageMargins left="0.75" right="0.75" top="1" bottom="1" header="0.509027777777778" footer="0.509027777777778"/>
  <pageSetup paperSize="9" scale="78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F12" sqref="F12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5" width="24.1666666666667" customWidth="1"/>
    <col min="6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15" width="9.16666666666667" customWidth="1"/>
    <col min="16" max="16" width="12.6666666666667" customWidth="1"/>
    <col min="17" max="255" width="9.16666666666667" customWidth="1"/>
  </cols>
  <sheetData>
    <row r="1" ht="29.25" customHeight="1" spans="1:1">
      <c r="A1" s="81" t="s">
        <v>35</v>
      </c>
    </row>
    <row r="2" ht="23.25" customHeight="1" spans="1:16">
      <c r="A2" s="87" t="s">
        <v>349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ht="26.25" customHeight="1" spans="14:16">
      <c r="N3" s="86"/>
      <c r="P3" s="86" t="s">
        <v>46</v>
      </c>
    </row>
    <row r="4" ht="33" customHeight="1" spans="1:16">
      <c r="A4" s="71" t="s">
        <v>350</v>
      </c>
      <c r="B4" s="71"/>
      <c r="C4" s="71"/>
      <c r="D4" s="71" t="s">
        <v>138</v>
      </c>
      <c r="E4" s="67" t="s">
        <v>351</v>
      </c>
      <c r="F4" s="71" t="s">
        <v>352</v>
      </c>
      <c r="G4" s="88" t="s">
        <v>353</v>
      </c>
      <c r="H4" s="82" t="s">
        <v>354</v>
      </c>
      <c r="I4" s="71" t="s">
        <v>355</v>
      </c>
      <c r="J4" s="71" t="s">
        <v>356</v>
      </c>
      <c r="K4" s="71"/>
      <c r="L4" s="71" t="s">
        <v>357</v>
      </c>
      <c r="M4" s="71"/>
      <c r="N4" s="83" t="s">
        <v>358</v>
      </c>
      <c r="O4" s="71" t="s">
        <v>359</v>
      </c>
      <c r="P4" s="66" t="s">
        <v>360</v>
      </c>
    </row>
    <row r="5" ht="18" customHeight="1" spans="1:16">
      <c r="A5" s="89" t="s">
        <v>361</v>
      </c>
      <c r="B5" s="89" t="s">
        <v>362</v>
      </c>
      <c r="C5" s="89" t="s">
        <v>363</v>
      </c>
      <c r="D5" s="71"/>
      <c r="E5" s="67"/>
      <c r="F5" s="71"/>
      <c r="G5" s="90"/>
      <c r="H5" s="82"/>
      <c r="I5" s="71"/>
      <c r="J5" s="71" t="s">
        <v>361</v>
      </c>
      <c r="K5" s="71" t="s">
        <v>362</v>
      </c>
      <c r="L5" s="71" t="s">
        <v>361</v>
      </c>
      <c r="M5" s="71" t="s">
        <v>362</v>
      </c>
      <c r="N5" s="85"/>
      <c r="O5" s="71"/>
      <c r="P5" s="66"/>
    </row>
    <row r="6" customHeight="1" spans="1:16">
      <c r="A6" s="74" t="s">
        <v>151</v>
      </c>
      <c r="B6" s="74" t="s">
        <v>151</v>
      </c>
      <c r="C6" s="74" t="s">
        <v>151</v>
      </c>
      <c r="D6" s="74" t="s">
        <v>151</v>
      </c>
      <c r="E6" s="74" t="s">
        <v>151</v>
      </c>
      <c r="F6" s="91" t="s">
        <v>151</v>
      </c>
      <c r="G6" s="74" t="s">
        <v>151</v>
      </c>
      <c r="H6" s="74" t="s">
        <v>151</v>
      </c>
      <c r="I6" s="74" t="s">
        <v>151</v>
      </c>
      <c r="J6" s="74" t="s">
        <v>151</v>
      </c>
      <c r="K6" s="74" t="s">
        <v>151</v>
      </c>
      <c r="L6" s="74" t="s">
        <v>151</v>
      </c>
      <c r="M6" s="74" t="s">
        <v>151</v>
      </c>
      <c r="N6" s="74" t="s">
        <v>151</v>
      </c>
      <c r="O6" s="74" t="s">
        <v>151</v>
      </c>
      <c r="P6" s="74" t="s">
        <v>151</v>
      </c>
    </row>
    <row r="7" customHeight="1" spans="1:16">
      <c r="A7" s="92" t="s">
        <v>171</v>
      </c>
      <c r="B7" s="92" t="s">
        <v>364</v>
      </c>
      <c r="C7" s="92" t="s">
        <v>365</v>
      </c>
      <c r="D7" s="93" t="s">
        <v>366</v>
      </c>
      <c r="E7" s="94" t="s">
        <v>367</v>
      </c>
      <c r="F7" s="91"/>
      <c r="G7" s="74"/>
      <c r="H7" s="94" t="s">
        <v>368</v>
      </c>
      <c r="I7" s="96">
        <v>6</v>
      </c>
      <c r="J7" s="74">
        <v>310</v>
      </c>
      <c r="K7" s="97">
        <v>2</v>
      </c>
      <c r="L7" s="74">
        <v>310</v>
      </c>
      <c r="M7" s="97">
        <v>2</v>
      </c>
      <c r="N7" s="74">
        <v>2022</v>
      </c>
      <c r="O7" s="98">
        <v>60</v>
      </c>
      <c r="P7" s="74" t="s">
        <v>369</v>
      </c>
    </row>
    <row r="8" customHeight="1" spans="1:16">
      <c r="A8" s="92" t="s">
        <v>171</v>
      </c>
      <c r="B8" s="92" t="s">
        <v>364</v>
      </c>
      <c r="C8" s="92" t="s">
        <v>365</v>
      </c>
      <c r="D8" s="93" t="s">
        <v>366</v>
      </c>
      <c r="E8" s="94" t="s">
        <v>370</v>
      </c>
      <c r="F8" s="79"/>
      <c r="G8" s="79"/>
      <c r="H8" s="94" t="s">
        <v>371</v>
      </c>
      <c r="I8" s="96">
        <v>2</v>
      </c>
      <c r="J8" s="74">
        <v>310</v>
      </c>
      <c r="K8" s="97">
        <v>2</v>
      </c>
      <c r="L8" s="74">
        <v>310</v>
      </c>
      <c r="M8" s="97">
        <v>2</v>
      </c>
      <c r="N8" s="99">
        <v>2021</v>
      </c>
      <c r="O8" s="98">
        <v>30</v>
      </c>
      <c r="P8" s="79"/>
    </row>
    <row r="9" customHeight="1" spans="1:17">
      <c r="A9" s="92" t="s">
        <v>171</v>
      </c>
      <c r="B9" s="92" t="s">
        <v>364</v>
      </c>
      <c r="C9" s="92" t="s">
        <v>365</v>
      </c>
      <c r="D9" s="93" t="s">
        <v>366</v>
      </c>
      <c r="E9" s="94" t="s">
        <v>372</v>
      </c>
      <c r="F9" s="80"/>
      <c r="G9" s="80"/>
      <c r="H9" s="94" t="s">
        <v>373</v>
      </c>
      <c r="I9" s="96">
        <v>2</v>
      </c>
      <c r="J9" s="74">
        <v>310</v>
      </c>
      <c r="K9" s="97">
        <v>2</v>
      </c>
      <c r="L9" s="74">
        <v>310</v>
      </c>
      <c r="M9" s="97">
        <v>2</v>
      </c>
      <c r="N9" s="74">
        <v>2021</v>
      </c>
      <c r="O9" s="98">
        <v>150</v>
      </c>
      <c r="P9" s="79"/>
      <c r="Q9" s="81"/>
    </row>
    <row r="10" customHeight="1" spans="1:17">
      <c r="A10" s="92" t="s">
        <v>171</v>
      </c>
      <c r="B10" s="92" t="s">
        <v>364</v>
      </c>
      <c r="C10" s="92" t="s">
        <v>365</v>
      </c>
      <c r="D10" s="93" t="s">
        <v>366</v>
      </c>
      <c r="E10" s="95" t="s">
        <v>374</v>
      </c>
      <c r="F10" s="80"/>
      <c r="G10" s="80"/>
      <c r="H10" s="80"/>
      <c r="I10" s="96">
        <v>1</v>
      </c>
      <c r="J10" s="74">
        <v>310</v>
      </c>
      <c r="K10" s="97">
        <v>2</v>
      </c>
      <c r="L10" s="74">
        <v>310</v>
      </c>
      <c r="M10" s="97">
        <v>2</v>
      </c>
      <c r="N10" s="99">
        <v>2021</v>
      </c>
      <c r="O10" s="98">
        <v>60</v>
      </c>
      <c r="P10" s="80"/>
      <c r="Q10" s="81"/>
    </row>
    <row r="11" customHeight="1" spans="1:17">
      <c r="A11" s="92" t="s">
        <v>171</v>
      </c>
      <c r="B11" s="92" t="s">
        <v>364</v>
      </c>
      <c r="C11" s="92" t="s">
        <v>365</v>
      </c>
      <c r="D11" s="93" t="s">
        <v>366</v>
      </c>
      <c r="E11" s="94" t="s">
        <v>375</v>
      </c>
      <c r="F11" s="80"/>
      <c r="G11" s="80"/>
      <c r="H11" s="80" t="s">
        <v>376</v>
      </c>
      <c r="I11" s="96">
        <v>50</v>
      </c>
      <c r="J11" s="74">
        <v>310</v>
      </c>
      <c r="K11" s="97">
        <v>2</v>
      </c>
      <c r="L11" s="74">
        <v>310</v>
      </c>
      <c r="M11" s="97">
        <v>2</v>
      </c>
      <c r="N11" s="74">
        <v>2021</v>
      </c>
      <c r="O11" s="98">
        <v>29</v>
      </c>
      <c r="P11" s="80"/>
      <c r="Q11" s="81"/>
    </row>
    <row r="12" customHeight="1" spans="1:17">
      <c r="A12" s="92" t="s">
        <v>171</v>
      </c>
      <c r="B12" s="92" t="s">
        <v>364</v>
      </c>
      <c r="C12" s="92" t="s">
        <v>365</v>
      </c>
      <c r="D12" s="93" t="s">
        <v>366</v>
      </c>
      <c r="E12" s="94" t="s">
        <v>377</v>
      </c>
      <c r="F12" s="80"/>
      <c r="G12" s="80"/>
      <c r="H12" s="79"/>
      <c r="I12" s="96">
        <v>1</v>
      </c>
      <c r="J12" s="99">
        <v>310</v>
      </c>
      <c r="K12" s="100">
        <v>3</v>
      </c>
      <c r="L12" s="99">
        <v>310</v>
      </c>
      <c r="M12" s="100">
        <v>3</v>
      </c>
      <c r="N12" s="99">
        <v>2021</v>
      </c>
      <c r="O12" s="98">
        <v>0.7</v>
      </c>
      <c r="P12" s="80"/>
      <c r="Q12" s="81"/>
    </row>
    <row r="13" customHeight="1" spans="1:16">
      <c r="A13" s="92" t="s">
        <v>171</v>
      </c>
      <c r="B13" s="92" t="s">
        <v>364</v>
      </c>
      <c r="C13" s="92" t="s">
        <v>365</v>
      </c>
      <c r="D13" s="93" t="s">
        <v>366</v>
      </c>
      <c r="E13" s="94" t="s">
        <v>378</v>
      </c>
      <c r="F13" s="80"/>
      <c r="G13" s="80"/>
      <c r="H13" s="79"/>
      <c r="I13" s="96">
        <v>1</v>
      </c>
      <c r="J13" s="99">
        <v>310</v>
      </c>
      <c r="K13" s="97">
        <v>2</v>
      </c>
      <c r="L13" s="99">
        <v>310</v>
      </c>
      <c r="M13" s="97">
        <v>2</v>
      </c>
      <c r="N13" s="74">
        <v>2021</v>
      </c>
      <c r="O13" s="98">
        <v>8.5</v>
      </c>
      <c r="P13" s="80"/>
    </row>
    <row r="14" customHeight="1" spans="1:16">
      <c r="A14" s="92" t="s">
        <v>171</v>
      </c>
      <c r="B14" s="92" t="s">
        <v>364</v>
      </c>
      <c r="C14" s="92" t="s">
        <v>365</v>
      </c>
      <c r="D14" s="93" t="s">
        <v>366</v>
      </c>
      <c r="E14" s="94" t="s">
        <v>379</v>
      </c>
      <c r="F14" s="80"/>
      <c r="G14" s="80"/>
      <c r="H14" s="79" t="s">
        <v>380</v>
      </c>
      <c r="I14" s="96">
        <v>1</v>
      </c>
      <c r="J14" s="99">
        <v>310</v>
      </c>
      <c r="K14" s="99">
        <v>2</v>
      </c>
      <c r="L14" s="99">
        <v>310</v>
      </c>
      <c r="M14" s="99">
        <v>2</v>
      </c>
      <c r="N14" s="99">
        <v>2021</v>
      </c>
      <c r="O14" s="98">
        <v>21.98</v>
      </c>
      <c r="P14" s="79"/>
    </row>
    <row r="15" customHeight="1" spans="1:16">
      <c r="A15" s="80"/>
      <c r="B15" s="80"/>
      <c r="C15" s="79"/>
      <c r="D15" s="79"/>
      <c r="E15" s="80"/>
      <c r="F15" s="80"/>
      <c r="G15" s="80"/>
      <c r="H15" s="79"/>
      <c r="I15" s="80"/>
      <c r="J15" s="79"/>
      <c r="K15" s="80"/>
      <c r="L15" s="80"/>
      <c r="M15" s="79"/>
      <c r="N15" s="80"/>
      <c r="O15" s="80">
        <f>SUM(O7:O14)</f>
        <v>360.18</v>
      </c>
      <c r="P15" s="80"/>
    </row>
    <row r="16" customHeight="1" spans="13:13">
      <c r="M16" s="81"/>
    </row>
    <row r="17" customHeight="1" spans="13:13">
      <c r="M17" s="81"/>
    </row>
    <row r="18" customHeight="1" spans="13:13">
      <c r="M18" s="81"/>
    </row>
    <row r="19" customHeight="1" spans="13:13">
      <c r="M19" s="81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1"/>
  <sheetViews>
    <sheetView showGridLines="0" showZeros="0" workbookViewId="0">
      <selection activeCell="R11" sqref="R11"/>
    </sheetView>
  </sheetViews>
  <sheetFormatPr defaultColWidth="9.16666666666667" defaultRowHeight="12.75" customHeight="1"/>
  <cols>
    <col min="1" max="1" width="11.6666666666667" style="63" customWidth="1"/>
    <col min="2" max="2" width="26.8333333333333" customWidth="1"/>
    <col min="3" max="3" width="8.33333333333333" customWidth="1"/>
    <col min="4" max="4" width="8.5" customWidth="1"/>
    <col min="5" max="6" width="11.8333333333333" customWidth="1"/>
    <col min="7" max="7" width="8.33333333333333" customWidth="1"/>
    <col min="8" max="9" width="11.8333333333333" customWidth="1"/>
    <col min="10" max="11" width="6.83333333333333" customWidth="1"/>
    <col min="12" max="12" width="8.66666666666667" customWidth="1"/>
    <col min="13" max="13" width="11.1666666666667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64" t="s">
        <v>37</v>
      </c>
    </row>
    <row r="2" ht="28.5" customHeight="1" spans="1:29">
      <c r="A2" s="65" t="s">
        <v>381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ht="22.5" customHeight="1" spans="29:29">
      <c r="AC3" s="86" t="s">
        <v>46</v>
      </c>
    </row>
    <row r="4" ht="17.25" customHeight="1" spans="1:29">
      <c r="A4" s="66" t="s">
        <v>138</v>
      </c>
      <c r="B4" s="66" t="s">
        <v>139</v>
      </c>
      <c r="C4" s="67" t="s">
        <v>382</v>
      </c>
      <c r="D4" s="68"/>
      <c r="E4" s="68"/>
      <c r="F4" s="68"/>
      <c r="G4" s="68"/>
      <c r="H4" s="68"/>
      <c r="I4" s="68"/>
      <c r="J4" s="68"/>
      <c r="K4" s="82"/>
      <c r="L4" s="67" t="s">
        <v>383</v>
      </c>
      <c r="M4" s="68"/>
      <c r="N4" s="68"/>
      <c r="O4" s="68"/>
      <c r="P4" s="68"/>
      <c r="Q4" s="68"/>
      <c r="R4" s="68"/>
      <c r="S4" s="68"/>
      <c r="T4" s="82"/>
      <c r="U4" s="67" t="s">
        <v>384</v>
      </c>
      <c r="V4" s="68"/>
      <c r="W4" s="68"/>
      <c r="X4" s="68"/>
      <c r="Y4" s="68"/>
      <c r="Z4" s="68"/>
      <c r="AA4" s="68"/>
      <c r="AB4" s="68"/>
      <c r="AC4" s="82"/>
    </row>
    <row r="5" ht="17.25" customHeight="1" spans="1:29">
      <c r="A5" s="66"/>
      <c r="B5" s="66"/>
      <c r="C5" s="69" t="s">
        <v>141</v>
      </c>
      <c r="D5" s="67" t="s">
        <v>385</v>
      </c>
      <c r="E5" s="68"/>
      <c r="F5" s="68"/>
      <c r="G5" s="68"/>
      <c r="H5" s="68"/>
      <c r="I5" s="82"/>
      <c r="J5" s="83" t="s">
        <v>386</v>
      </c>
      <c r="K5" s="83" t="s">
        <v>387</v>
      </c>
      <c r="L5" s="69" t="s">
        <v>141</v>
      </c>
      <c r="M5" s="67" t="s">
        <v>385</v>
      </c>
      <c r="N5" s="68"/>
      <c r="O5" s="68"/>
      <c r="P5" s="68"/>
      <c r="Q5" s="68"/>
      <c r="R5" s="82"/>
      <c r="S5" s="83" t="s">
        <v>386</v>
      </c>
      <c r="T5" s="83" t="s">
        <v>387</v>
      </c>
      <c r="U5" s="69" t="s">
        <v>141</v>
      </c>
      <c r="V5" s="67" t="s">
        <v>385</v>
      </c>
      <c r="W5" s="68"/>
      <c r="X5" s="68"/>
      <c r="Y5" s="68"/>
      <c r="Z5" s="68"/>
      <c r="AA5" s="82"/>
      <c r="AB5" s="83" t="s">
        <v>386</v>
      </c>
      <c r="AC5" s="83" t="s">
        <v>387</v>
      </c>
    </row>
    <row r="6" ht="23.25" customHeight="1" spans="1:29">
      <c r="A6" s="66"/>
      <c r="B6" s="66"/>
      <c r="C6" s="70"/>
      <c r="D6" s="71" t="s">
        <v>149</v>
      </c>
      <c r="E6" s="71" t="s">
        <v>388</v>
      </c>
      <c r="F6" s="71" t="s">
        <v>237</v>
      </c>
      <c r="G6" s="71" t="s">
        <v>389</v>
      </c>
      <c r="H6" s="71"/>
      <c r="I6" s="71"/>
      <c r="J6" s="84"/>
      <c r="K6" s="84"/>
      <c r="L6" s="70"/>
      <c r="M6" s="71" t="s">
        <v>149</v>
      </c>
      <c r="N6" s="71" t="s">
        <v>388</v>
      </c>
      <c r="O6" s="71" t="s">
        <v>237</v>
      </c>
      <c r="P6" s="71" t="s">
        <v>389</v>
      </c>
      <c r="Q6" s="71"/>
      <c r="R6" s="71"/>
      <c r="S6" s="84"/>
      <c r="T6" s="84"/>
      <c r="U6" s="70"/>
      <c r="V6" s="71" t="s">
        <v>149</v>
      </c>
      <c r="W6" s="71" t="s">
        <v>388</v>
      </c>
      <c r="X6" s="71" t="s">
        <v>237</v>
      </c>
      <c r="Y6" s="71" t="s">
        <v>389</v>
      </c>
      <c r="Z6" s="71"/>
      <c r="AA6" s="71"/>
      <c r="AB6" s="84"/>
      <c r="AC6" s="84"/>
    </row>
    <row r="7" ht="26.25" customHeight="1" spans="1:29">
      <c r="A7" s="66"/>
      <c r="B7" s="66"/>
      <c r="C7" s="72"/>
      <c r="D7" s="71"/>
      <c r="E7" s="71"/>
      <c r="F7" s="71"/>
      <c r="G7" s="73" t="s">
        <v>149</v>
      </c>
      <c r="H7" s="73" t="s">
        <v>390</v>
      </c>
      <c r="I7" s="73" t="s">
        <v>255</v>
      </c>
      <c r="J7" s="85"/>
      <c r="K7" s="85"/>
      <c r="L7" s="72"/>
      <c r="M7" s="71"/>
      <c r="N7" s="71"/>
      <c r="O7" s="71"/>
      <c r="P7" s="73" t="s">
        <v>149</v>
      </c>
      <c r="Q7" s="73" t="s">
        <v>390</v>
      </c>
      <c r="R7" s="73" t="s">
        <v>255</v>
      </c>
      <c r="S7" s="85"/>
      <c r="T7" s="85"/>
      <c r="U7" s="72"/>
      <c r="V7" s="71"/>
      <c r="W7" s="71"/>
      <c r="X7" s="71"/>
      <c r="Y7" s="73" t="s">
        <v>149</v>
      </c>
      <c r="Z7" s="73" t="s">
        <v>390</v>
      </c>
      <c r="AA7" s="73" t="s">
        <v>255</v>
      </c>
      <c r="AB7" s="85"/>
      <c r="AC7" s="85"/>
    </row>
    <row r="8" ht="17.25" customHeight="1" spans="1:29">
      <c r="A8" s="74" t="s">
        <v>151</v>
      </c>
      <c r="B8" s="74" t="s">
        <v>151</v>
      </c>
      <c r="C8" s="74" t="s">
        <v>151</v>
      </c>
      <c r="D8" s="74" t="s">
        <v>151</v>
      </c>
      <c r="E8" s="74" t="s">
        <v>151</v>
      </c>
      <c r="F8" s="74" t="s">
        <v>151</v>
      </c>
      <c r="G8" s="74" t="s">
        <v>151</v>
      </c>
      <c r="H8" s="74" t="s">
        <v>151</v>
      </c>
      <c r="I8" s="74" t="s">
        <v>151</v>
      </c>
      <c r="J8" s="74" t="s">
        <v>151</v>
      </c>
      <c r="K8" s="74" t="s">
        <v>151</v>
      </c>
      <c r="L8" s="74" t="s">
        <v>151</v>
      </c>
      <c r="M8" s="74" t="s">
        <v>151</v>
      </c>
      <c r="N8" s="74" t="s">
        <v>151</v>
      </c>
      <c r="O8" s="74" t="s">
        <v>151</v>
      </c>
      <c r="P8" s="74" t="s">
        <v>151</v>
      </c>
      <c r="Q8" s="74" t="s">
        <v>151</v>
      </c>
      <c r="R8" s="74" t="s">
        <v>151</v>
      </c>
      <c r="S8" s="74" t="s">
        <v>151</v>
      </c>
      <c r="T8" s="74" t="s">
        <v>151</v>
      </c>
      <c r="U8" s="74" t="s">
        <v>151</v>
      </c>
      <c r="V8" s="74" t="s">
        <v>151</v>
      </c>
      <c r="W8" s="74" t="s">
        <v>151</v>
      </c>
      <c r="X8" s="74" t="s">
        <v>151</v>
      </c>
      <c r="Y8" s="74" t="s">
        <v>151</v>
      </c>
      <c r="Z8" s="74" t="s">
        <v>151</v>
      </c>
      <c r="AA8" s="74" t="s">
        <v>151</v>
      </c>
      <c r="AB8" s="74" t="s">
        <v>151</v>
      </c>
      <c r="AC8" s="74" t="s">
        <v>151</v>
      </c>
    </row>
    <row r="9" customHeight="1" spans="1:29">
      <c r="A9" s="75" t="s">
        <v>170</v>
      </c>
      <c r="B9" s="76" t="s">
        <v>141</v>
      </c>
      <c r="C9" s="77">
        <f>D9+J9+K9</f>
        <v>456.18</v>
      </c>
      <c r="D9" s="77">
        <f>F9+G9+J9+K9</f>
        <v>364.18</v>
      </c>
      <c r="E9" s="77">
        <v>0</v>
      </c>
      <c r="F9" s="77">
        <v>3.18</v>
      </c>
      <c r="G9" s="77">
        <f>H9+I9</f>
        <v>269</v>
      </c>
      <c r="H9" s="77">
        <v>70</v>
      </c>
      <c r="I9" s="77">
        <v>199</v>
      </c>
      <c r="J9" s="77">
        <v>10</v>
      </c>
      <c r="K9" s="77">
        <v>82</v>
      </c>
      <c r="L9" s="77">
        <f>M9+S9+T9</f>
        <v>407.15</v>
      </c>
      <c r="M9" s="77">
        <f>O9+P9+S9+T9</f>
        <v>317.15</v>
      </c>
      <c r="N9" s="77">
        <v>0</v>
      </c>
      <c r="O9" s="77">
        <v>3.15</v>
      </c>
      <c r="P9" s="77">
        <f>Q9+R9</f>
        <v>224</v>
      </c>
      <c r="Q9" s="77">
        <v>30</v>
      </c>
      <c r="R9" s="77">
        <v>194</v>
      </c>
      <c r="S9" s="77">
        <v>10</v>
      </c>
      <c r="T9" s="77">
        <v>80</v>
      </c>
      <c r="U9" s="77">
        <f t="shared" ref="U9:U14" si="0">V9+AB9+AC9</f>
        <v>-47.03</v>
      </c>
      <c r="V9" s="77">
        <f>X9+Y9</f>
        <v>-45.03</v>
      </c>
      <c r="W9" s="77">
        <v>0</v>
      </c>
      <c r="X9" s="77">
        <f t="shared" ref="X9:AC9" si="1">O9-F9</f>
        <v>-0.0300000000000002</v>
      </c>
      <c r="Y9" s="77">
        <f t="shared" ref="Y9:Y14" si="2">Z9+AA9</f>
        <v>-45</v>
      </c>
      <c r="Z9" s="77">
        <f t="shared" si="1"/>
        <v>-40</v>
      </c>
      <c r="AA9" s="77">
        <f t="shared" si="1"/>
        <v>-5</v>
      </c>
      <c r="AB9" s="77">
        <f t="shared" si="1"/>
        <v>0</v>
      </c>
      <c r="AC9" s="77">
        <f t="shared" si="1"/>
        <v>-2</v>
      </c>
    </row>
    <row r="10" customHeight="1" spans="1:29">
      <c r="A10" s="75" t="s">
        <v>152</v>
      </c>
      <c r="B10" s="76" t="s">
        <v>153</v>
      </c>
      <c r="C10" s="77">
        <f>D10+J10+K10</f>
        <v>456.18</v>
      </c>
      <c r="D10" s="77">
        <f>F10+G10+J10+K10</f>
        <v>364.18</v>
      </c>
      <c r="E10" s="77">
        <v>0</v>
      </c>
      <c r="F10" s="77">
        <v>3.18</v>
      </c>
      <c r="G10" s="77">
        <f t="shared" ref="G9:G11" si="3">H10+I10</f>
        <v>269</v>
      </c>
      <c r="H10" s="77">
        <v>70</v>
      </c>
      <c r="I10" s="77">
        <v>199</v>
      </c>
      <c r="J10" s="77">
        <v>10</v>
      </c>
      <c r="K10" s="77">
        <v>82</v>
      </c>
      <c r="L10" s="77">
        <f>M10+S10+T10</f>
        <v>407.15</v>
      </c>
      <c r="M10" s="77">
        <f>O10+P10+S10+T10</f>
        <v>317.15</v>
      </c>
      <c r="N10" s="77">
        <v>0</v>
      </c>
      <c r="O10" s="77">
        <v>3.15</v>
      </c>
      <c r="P10" s="77">
        <f t="shared" ref="P9:P11" si="4">Q10+R10</f>
        <v>224</v>
      </c>
      <c r="Q10" s="77">
        <v>30</v>
      </c>
      <c r="R10" s="77">
        <v>194</v>
      </c>
      <c r="S10" s="77">
        <v>10</v>
      </c>
      <c r="T10" s="77">
        <v>80</v>
      </c>
      <c r="U10" s="77">
        <f t="shared" si="0"/>
        <v>-47.03</v>
      </c>
      <c r="V10" s="77">
        <f>X10+Y10</f>
        <v>-45.03</v>
      </c>
      <c r="W10" s="77">
        <v>0</v>
      </c>
      <c r="X10" s="77">
        <f>O10-F10</f>
        <v>-0.0300000000000002</v>
      </c>
      <c r="Y10" s="77">
        <f t="shared" si="2"/>
        <v>-45</v>
      </c>
      <c r="Z10" s="77">
        <f t="shared" ref="X10:AC10" si="5">Q10-H10</f>
        <v>-40</v>
      </c>
      <c r="AA10" s="77">
        <f t="shared" si="5"/>
        <v>-5</v>
      </c>
      <c r="AB10" s="77">
        <f t="shared" si="5"/>
        <v>0</v>
      </c>
      <c r="AC10" s="77">
        <f t="shared" si="5"/>
        <v>-2</v>
      </c>
    </row>
    <row r="11" customHeight="1" spans="1:29">
      <c r="A11" s="75" t="s">
        <v>391</v>
      </c>
      <c r="B11" s="76" t="s">
        <v>392</v>
      </c>
      <c r="C11" s="77">
        <f>D11+J11+K11</f>
        <v>342.68</v>
      </c>
      <c r="D11" s="77">
        <f>F11+G11+J11+K11</f>
        <v>250.68</v>
      </c>
      <c r="E11" s="77">
        <v>0</v>
      </c>
      <c r="F11" s="77">
        <v>2.68</v>
      </c>
      <c r="G11" s="77">
        <f t="shared" si="3"/>
        <v>156</v>
      </c>
      <c r="H11" s="77">
        <v>70</v>
      </c>
      <c r="I11" s="77">
        <v>86</v>
      </c>
      <c r="J11" s="77">
        <v>10</v>
      </c>
      <c r="K11" s="77">
        <v>82</v>
      </c>
      <c r="L11" s="77">
        <f>M11+S11+T11</f>
        <v>298.65</v>
      </c>
      <c r="M11" s="77">
        <f>O11+P11+S11+T11</f>
        <v>208.65</v>
      </c>
      <c r="N11" s="77">
        <v>0</v>
      </c>
      <c r="O11" s="77">
        <v>2.65</v>
      </c>
      <c r="P11" s="77">
        <f t="shared" si="4"/>
        <v>116</v>
      </c>
      <c r="Q11" s="77">
        <v>30</v>
      </c>
      <c r="R11" s="77">
        <v>86</v>
      </c>
      <c r="S11" s="77">
        <v>10</v>
      </c>
      <c r="T11" s="77">
        <v>80</v>
      </c>
      <c r="U11" s="77">
        <f t="shared" si="0"/>
        <v>-42.03</v>
      </c>
      <c r="V11" s="77">
        <f>X11+Y11</f>
        <v>-40.03</v>
      </c>
      <c r="W11" s="77">
        <v>0</v>
      </c>
      <c r="X11" s="77">
        <f>O11-F11</f>
        <v>-0.0300000000000002</v>
      </c>
      <c r="Y11" s="77">
        <f t="shared" si="2"/>
        <v>-40</v>
      </c>
      <c r="Z11" s="77">
        <f t="shared" ref="X11:AC11" si="6">Q11-H11</f>
        <v>-40</v>
      </c>
      <c r="AA11" s="77">
        <f t="shared" si="6"/>
        <v>0</v>
      </c>
      <c r="AB11" s="77">
        <f t="shared" si="6"/>
        <v>0</v>
      </c>
      <c r="AC11" s="77">
        <f t="shared" si="6"/>
        <v>-2</v>
      </c>
    </row>
    <row r="12" customHeight="1" spans="1:29">
      <c r="A12" s="75" t="s">
        <v>393</v>
      </c>
      <c r="B12" s="76" t="s">
        <v>394</v>
      </c>
      <c r="C12" s="77">
        <f>D12+J12+K12</f>
        <v>24.5</v>
      </c>
      <c r="D12" s="77">
        <f>F12+G12+J12+K12</f>
        <v>24.5</v>
      </c>
      <c r="E12" s="77">
        <v>0</v>
      </c>
      <c r="F12" s="77">
        <v>0.5</v>
      </c>
      <c r="G12" s="77">
        <v>24</v>
      </c>
      <c r="H12" s="77">
        <v>0</v>
      </c>
      <c r="I12" s="77">
        <v>24</v>
      </c>
      <c r="J12" s="77">
        <v>0</v>
      </c>
      <c r="K12" s="77">
        <v>0</v>
      </c>
      <c r="L12" s="77">
        <f>M12+S12+T12</f>
        <v>24.5</v>
      </c>
      <c r="M12" s="77">
        <f>O12+P12+S12+T12</f>
        <v>24.5</v>
      </c>
      <c r="N12" s="77">
        <v>0</v>
      </c>
      <c r="O12" s="77">
        <v>0.5</v>
      </c>
      <c r="P12" s="77">
        <v>24</v>
      </c>
      <c r="Q12" s="77">
        <v>0</v>
      </c>
      <c r="R12" s="77">
        <v>24</v>
      </c>
      <c r="S12" s="77">
        <v>0</v>
      </c>
      <c r="T12" s="77">
        <v>0</v>
      </c>
      <c r="U12" s="77">
        <f t="shared" si="0"/>
        <v>0</v>
      </c>
      <c r="V12" s="77">
        <f>X12+Y12</f>
        <v>0</v>
      </c>
      <c r="W12" s="77">
        <v>0</v>
      </c>
      <c r="X12" s="77">
        <f t="shared" ref="X12:AC12" si="7">O12-F12</f>
        <v>0</v>
      </c>
      <c r="Y12" s="77">
        <f t="shared" si="2"/>
        <v>0</v>
      </c>
      <c r="Z12" s="77">
        <f>Q12-H12</f>
        <v>0</v>
      </c>
      <c r="AA12" s="77">
        <f t="shared" si="7"/>
        <v>0</v>
      </c>
      <c r="AB12" s="77">
        <f t="shared" si="7"/>
        <v>0</v>
      </c>
      <c r="AC12" s="77">
        <f t="shared" si="7"/>
        <v>0</v>
      </c>
    </row>
    <row r="13" customHeight="1" spans="1:29">
      <c r="A13" s="75" t="s">
        <v>395</v>
      </c>
      <c r="B13" s="76" t="s">
        <v>396</v>
      </c>
      <c r="C13" s="77">
        <f>D13+J13+K13</f>
        <v>84</v>
      </c>
      <c r="D13" s="77">
        <f>F13+G13+J13+K13</f>
        <v>84</v>
      </c>
      <c r="E13" s="77">
        <v>0</v>
      </c>
      <c r="F13" s="77">
        <v>0</v>
      </c>
      <c r="G13" s="77">
        <v>84</v>
      </c>
      <c r="H13" s="77">
        <v>0</v>
      </c>
      <c r="I13" s="77">
        <v>84</v>
      </c>
      <c r="J13" s="77">
        <v>0</v>
      </c>
      <c r="K13" s="77">
        <v>0</v>
      </c>
      <c r="L13" s="77">
        <f>M13+S13+T13</f>
        <v>84</v>
      </c>
      <c r="M13" s="77">
        <f>O13+P13+S13+T13</f>
        <v>84</v>
      </c>
      <c r="N13" s="77">
        <v>0</v>
      </c>
      <c r="O13" s="77">
        <v>0</v>
      </c>
      <c r="P13" s="77">
        <v>84</v>
      </c>
      <c r="Q13" s="77">
        <v>0</v>
      </c>
      <c r="R13" s="77">
        <v>84</v>
      </c>
      <c r="S13" s="77">
        <v>0</v>
      </c>
      <c r="T13" s="77">
        <v>0</v>
      </c>
      <c r="U13" s="77">
        <f t="shared" si="0"/>
        <v>0</v>
      </c>
      <c r="V13" s="77">
        <f>G13-M13</f>
        <v>0</v>
      </c>
      <c r="W13" s="77">
        <v>0</v>
      </c>
      <c r="X13" s="77">
        <f t="shared" ref="X13:AC13" si="8">O13-F13</f>
        <v>0</v>
      </c>
      <c r="Y13" s="77">
        <f t="shared" si="2"/>
        <v>0</v>
      </c>
      <c r="Z13" s="77">
        <f>Q13-H13</f>
        <v>0</v>
      </c>
      <c r="AA13" s="77">
        <f t="shared" si="8"/>
        <v>0</v>
      </c>
      <c r="AB13" s="77">
        <f t="shared" si="8"/>
        <v>0</v>
      </c>
      <c r="AC13" s="77">
        <f t="shared" si="8"/>
        <v>0</v>
      </c>
    </row>
    <row r="14" customHeight="1" spans="1:29">
      <c r="A14" s="78"/>
      <c r="B14" s="79"/>
      <c r="C14" s="79"/>
      <c r="D14" s="80"/>
      <c r="E14" s="79"/>
      <c r="F14" s="79"/>
      <c r="G14" s="79"/>
      <c r="H14" s="79"/>
      <c r="I14" s="79"/>
      <c r="J14" s="79"/>
      <c r="K14" s="79"/>
      <c r="L14" s="79"/>
      <c r="M14" s="80"/>
      <c r="N14" s="79"/>
      <c r="O14" s="79"/>
      <c r="P14" s="79"/>
      <c r="Q14" s="79"/>
      <c r="R14" s="79"/>
      <c r="S14" s="79"/>
      <c r="T14" s="79"/>
      <c r="U14" s="77">
        <f t="shared" si="0"/>
        <v>0</v>
      </c>
      <c r="V14" s="80"/>
      <c r="W14" s="79"/>
      <c r="X14" s="79"/>
      <c r="Y14" s="77">
        <f t="shared" si="2"/>
        <v>0</v>
      </c>
      <c r="Z14" s="77">
        <f>Q14-H14</f>
        <v>0</v>
      </c>
      <c r="AA14" s="79"/>
      <c r="AB14" s="79"/>
      <c r="AC14" s="79"/>
    </row>
    <row r="15" customHeight="1" spans="1:29">
      <c r="A15" s="78"/>
      <c r="B15" s="80"/>
      <c r="C15" s="80"/>
      <c r="D15" s="80"/>
      <c r="E15" s="79"/>
      <c r="F15" s="79"/>
      <c r="G15" s="79"/>
      <c r="H15" s="79"/>
      <c r="I15" s="79"/>
      <c r="J15" s="79"/>
      <c r="K15" s="79"/>
      <c r="L15" s="80"/>
      <c r="M15" s="80"/>
      <c r="N15" s="79"/>
      <c r="O15" s="79"/>
      <c r="P15" s="79"/>
      <c r="Q15" s="79"/>
      <c r="R15" s="79"/>
      <c r="S15" s="79"/>
      <c r="T15" s="79"/>
      <c r="U15" s="80"/>
      <c r="V15" s="80"/>
      <c r="W15" s="79"/>
      <c r="X15" s="79"/>
      <c r="Y15" s="79"/>
      <c r="Z15" s="79"/>
      <c r="AA15" s="79"/>
      <c r="AB15" s="79"/>
      <c r="AC15" s="79"/>
    </row>
    <row r="16" customHeight="1" spans="6:11">
      <c r="F16" s="81"/>
      <c r="G16" s="81"/>
      <c r="H16" s="81"/>
      <c r="I16" s="81"/>
      <c r="J16" s="81"/>
      <c r="K16" s="81"/>
    </row>
    <row r="17" customHeight="1" spans="7:11">
      <c r="G17" s="81"/>
      <c r="H17" s="81"/>
      <c r="K17" s="81"/>
    </row>
    <row r="18" customHeight="1" spans="8:11">
      <c r="H18" s="81"/>
      <c r="K18" s="81"/>
    </row>
    <row r="19" customHeight="1" spans="8:11">
      <c r="H19" s="81"/>
      <c r="K19" s="81"/>
    </row>
    <row r="20" customHeight="1" spans="9:11">
      <c r="I20" s="81"/>
      <c r="K20" s="81"/>
    </row>
    <row r="21" customHeight="1" spans="9:10">
      <c r="I21" s="81"/>
      <c r="J21" s="81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D31" sqref="D31"/>
    </sheetView>
  </sheetViews>
  <sheetFormatPr defaultColWidth="12" defaultRowHeight="14.25" outlineLevelCol="5"/>
  <cols>
    <col min="1" max="1" width="5" style="4" customWidth="1"/>
    <col min="2" max="2" width="16.6666666666667" style="4" customWidth="1"/>
    <col min="3" max="3" width="16.5" style="4" customWidth="1"/>
    <col min="4" max="4" width="43" style="4" customWidth="1"/>
    <col min="5" max="5" width="27.3333333333333" style="4" customWidth="1"/>
    <col min="6" max="16384" width="12" style="4"/>
  </cols>
  <sheetData>
    <row r="1" ht="16.5" customHeight="1" spans="1:4">
      <c r="A1" s="1" t="s">
        <v>39</v>
      </c>
      <c r="B1" s="2"/>
      <c r="C1" s="2"/>
      <c r="D1" s="2"/>
    </row>
    <row r="2" ht="33.75" customHeight="1" spans="1:5">
      <c r="A2" s="5" t="s">
        <v>397</v>
      </c>
      <c r="B2" s="5"/>
      <c r="C2" s="5"/>
      <c r="D2" s="5"/>
      <c r="E2" s="5"/>
    </row>
    <row r="3" customHeight="1" spans="1:5">
      <c r="A3" s="35"/>
      <c r="B3" s="35"/>
      <c r="C3" s="35"/>
      <c r="D3" s="35"/>
      <c r="E3" s="35"/>
    </row>
    <row r="4" ht="21.75" customHeight="1" spans="1:4">
      <c r="A4" s="6"/>
      <c r="B4" s="7"/>
      <c r="C4" s="8"/>
      <c r="D4" s="8"/>
    </row>
    <row r="5" ht="21.95" customHeight="1" spans="1:6">
      <c r="A5" s="9" t="s">
        <v>398</v>
      </c>
      <c r="B5" s="10"/>
      <c r="C5" s="10"/>
      <c r="D5" s="11" t="s">
        <v>326</v>
      </c>
      <c r="E5" s="11"/>
      <c r="F5" s="11"/>
    </row>
    <row r="6" ht="21.95" customHeight="1" spans="1:6">
      <c r="A6" s="12" t="s">
        <v>399</v>
      </c>
      <c r="B6" s="13"/>
      <c r="C6" s="13"/>
      <c r="D6" s="14" t="s">
        <v>153</v>
      </c>
      <c r="E6" s="14"/>
      <c r="F6" s="14"/>
    </row>
    <row r="7" ht="21.95" customHeight="1" spans="1:6">
      <c r="A7" s="15" t="s">
        <v>400</v>
      </c>
      <c r="B7" s="16"/>
      <c r="C7" s="17"/>
      <c r="D7" s="18" t="s">
        <v>401</v>
      </c>
      <c r="E7" s="14">
        <v>147.96</v>
      </c>
      <c r="F7" s="14"/>
    </row>
    <row r="8" ht="21.95" customHeight="1" spans="1:6">
      <c r="A8" s="19"/>
      <c r="B8" s="20"/>
      <c r="C8" s="21"/>
      <c r="D8" s="18" t="s">
        <v>402</v>
      </c>
      <c r="E8" s="14">
        <v>147.96</v>
      </c>
      <c r="F8" s="14"/>
    </row>
    <row r="9" ht="21.95" customHeight="1" spans="1:6">
      <c r="A9" s="22"/>
      <c r="B9" s="23"/>
      <c r="C9" s="21"/>
      <c r="D9" s="18" t="s">
        <v>403</v>
      </c>
      <c r="E9" s="36"/>
      <c r="F9" s="24"/>
    </row>
    <row r="10" ht="21.95" customHeight="1" spans="1:6">
      <c r="A10" s="11" t="s">
        <v>404</v>
      </c>
      <c r="B10" s="18" t="s">
        <v>405</v>
      </c>
      <c r="C10" s="18"/>
      <c r="D10" s="18"/>
      <c r="E10" s="18"/>
      <c r="F10" s="18"/>
    </row>
    <row r="11" ht="101" customHeight="1" spans="1:6">
      <c r="A11" s="25"/>
      <c r="B11" s="18"/>
      <c r="C11" s="18"/>
      <c r="D11" s="18"/>
      <c r="E11" s="18"/>
      <c r="F11" s="18"/>
    </row>
    <row r="12" spans="1:6">
      <c r="A12" s="14" t="s">
        <v>406</v>
      </c>
      <c r="B12" s="14" t="s">
        <v>407</v>
      </c>
      <c r="C12" s="14" t="s">
        <v>408</v>
      </c>
      <c r="D12" s="14" t="s">
        <v>409</v>
      </c>
      <c r="E12" s="14" t="s">
        <v>410</v>
      </c>
      <c r="F12" s="14" t="s">
        <v>169</v>
      </c>
    </row>
    <row r="13" ht="21.95" customHeight="1" spans="1:6">
      <c r="A13" s="14"/>
      <c r="B13" s="14" t="s">
        <v>411</v>
      </c>
      <c r="C13" s="14" t="s">
        <v>412</v>
      </c>
      <c r="D13" s="18" t="s">
        <v>413</v>
      </c>
      <c r="E13" s="14">
        <v>1</v>
      </c>
      <c r="F13" s="28"/>
    </row>
    <row r="14" ht="21.95" customHeight="1" spans="1:6">
      <c r="A14" s="14"/>
      <c r="B14" s="11"/>
      <c r="C14" s="14"/>
      <c r="D14" s="18" t="s">
        <v>414</v>
      </c>
      <c r="E14" s="14">
        <v>14</v>
      </c>
      <c r="F14" s="28"/>
    </row>
    <row r="15" ht="21.95" customHeight="1" spans="1:6">
      <c r="A15" s="14"/>
      <c r="B15" s="11"/>
      <c r="C15" s="14"/>
      <c r="D15" s="18" t="s">
        <v>415</v>
      </c>
      <c r="E15" s="18"/>
      <c r="F15" s="28"/>
    </row>
    <row r="16" ht="21.95" customHeight="1" spans="1:6">
      <c r="A16" s="14"/>
      <c r="B16" s="11"/>
      <c r="C16" s="14" t="s">
        <v>416</v>
      </c>
      <c r="D16" s="18" t="s">
        <v>417</v>
      </c>
      <c r="E16" s="40" t="s">
        <v>418</v>
      </c>
      <c r="F16" s="30"/>
    </row>
    <row r="17" ht="21.95" customHeight="1" spans="1:6">
      <c r="A17" s="14"/>
      <c r="B17" s="11"/>
      <c r="C17" s="14"/>
      <c r="D17" s="18" t="s">
        <v>419</v>
      </c>
      <c r="E17" s="40" t="s">
        <v>420</v>
      </c>
      <c r="F17" s="30"/>
    </row>
    <row r="18" ht="21.95" customHeight="1" spans="1:6">
      <c r="A18" s="14"/>
      <c r="B18" s="11"/>
      <c r="C18" s="14"/>
      <c r="D18" s="18" t="s">
        <v>415</v>
      </c>
      <c r="E18" s="18"/>
      <c r="F18" s="28"/>
    </row>
    <row r="19" ht="21.95" customHeight="1" spans="1:6">
      <c r="A19" s="14"/>
      <c r="B19" s="11"/>
      <c r="C19" s="14" t="s">
        <v>421</v>
      </c>
      <c r="D19" s="18" t="s">
        <v>422</v>
      </c>
      <c r="E19" s="18" t="s">
        <v>423</v>
      </c>
      <c r="F19" s="28"/>
    </row>
    <row r="20" ht="21.95" customHeight="1" spans="1:6">
      <c r="A20" s="14"/>
      <c r="B20" s="11"/>
      <c r="C20" s="14"/>
      <c r="D20" s="18" t="s">
        <v>424</v>
      </c>
      <c r="E20" s="18" t="s">
        <v>420</v>
      </c>
      <c r="F20" s="28"/>
    </row>
    <row r="21" ht="21.95" customHeight="1" spans="1:6">
      <c r="A21" s="14"/>
      <c r="B21" s="11"/>
      <c r="C21" s="14"/>
      <c r="D21" s="18" t="s">
        <v>415</v>
      </c>
      <c r="E21" s="18"/>
      <c r="F21" s="28"/>
    </row>
    <row r="22" ht="21.95" customHeight="1" spans="1:6">
      <c r="A22" s="14"/>
      <c r="B22" s="11"/>
      <c r="C22" s="14" t="s">
        <v>425</v>
      </c>
      <c r="D22" s="18" t="s">
        <v>426</v>
      </c>
      <c r="E22" s="4" t="s">
        <v>427</v>
      </c>
      <c r="F22" s="28"/>
    </row>
    <row r="23" ht="21.95" customHeight="1" spans="1:6">
      <c r="A23" s="14"/>
      <c r="B23" s="11"/>
      <c r="C23" s="14"/>
      <c r="D23" s="18" t="s">
        <v>428</v>
      </c>
      <c r="E23" s="18" t="s">
        <v>429</v>
      </c>
      <c r="F23" s="28"/>
    </row>
    <row r="24" ht="21.95" customHeight="1" spans="1:6">
      <c r="A24" s="14"/>
      <c r="B24" s="11"/>
      <c r="C24" s="14"/>
      <c r="D24" s="18" t="s">
        <v>415</v>
      </c>
      <c r="E24" s="18"/>
      <c r="F24" s="28"/>
    </row>
    <row r="25" ht="21.95" customHeight="1" spans="1:6">
      <c r="A25" s="14"/>
      <c r="B25" s="14" t="s">
        <v>430</v>
      </c>
      <c r="C25" s="14" t="s">
        <v>431</v>
      </c>
      <c r="D25" s="18" t="s">
        <v>432</v>
      </c>
      <c r="E25" s="18" t="s">
        <v>433</v>
      </c>
      <c r="F25" s="28"/>
    </row>
    <row r="26" ht="21.95" customHeight="1" spans="1:6">
      <c r="A26" s="14"/>
      <c r="B26" s="11"/>
      <c r="C26" s="14"/>
      <c r="D26" s="18" t="s">
        <v>434</v>
      </c>
      <c r="E26" s="18" t="s">
        <v>433</v>
      </c>
      <c r="F26" s="28"/>
    </row>
    <row r="27" ht="21.95" customHeight="1" spans="1:6">
      <c r="A27" s="14"/>
      <c r="B27" s="11"/>
      <c r="C27" s="14"/>
      <c r="D27" s="18" t="s">
        <v>415</v>
      </c>
      <c r="E27" s="18"/>
      <c r="F27" s="28"/>
    </row>
    <row r="28" ht="21.95" customHeight="1" spans="1:6">
      <c r="A28" s="14"/>
      <c r="B28" s="11"/>
      <c r="C28" s="14" t="s">
        <v>435</v>
      </c>
      <c r="D28" s="18" t="s">
        <v>436</v>
      </c>
      <c r="E28" s="18" t="s">
        <v>437</v>
      </c>
      <c r="F28" s="28"/>
    </row>
    <row r="29" ht="21.95" customHeight="1" spans="1:6">
      <c r="A29" s="14"/>
      <c r="B29" s="11"/>
      <c r="C29" s="14"/>
      <c r="D29" s="18" t="s">
        <v>438</v>
      </c>
      <c r="E29" s="18" t="s">
        <v>437</v>
      </c>
      <c r="F29" s="28"/>
    </row>
    <row r="30" ht="21.95" customHeight="1" spans="1:6">
      <c r="A30" s="14"/>
      <c r="B30" s="11"/>
      <c r="C30" s="14"/>
      <c r="D30" s="18" t="s">
        <v>415</v>
      </c>
      <c r="E30" s="18"/>
      <c r="F30" s="28"/>
    </row>
    <row r="31" ht="21.95" customHeight="1" spans="1:6">
      <c r="A31" s="14"/>
      <c r="B31" s="11"/>
      <c r="C31" s="14" t="s">
        <v>439</v>
      </c>
      <c r="D31" s="18" t="s">
        <v>440</v>
      </c>
      <c r="E31" s="18" t="s">
        <v>441</v>
      </c>
      <c r="F31" s="28"/>
    </row>
    <row r="32" ht="21.95" customHeight="1" spans="1:6">
      <c r="A32" s="14"/>
      <c r="B32" s="11"/>
      <c r="C32" s="14"/>
      <c r="D32" s="18" t="s">
        <v>442</v>
      </c>
      <c r="E32" s="18"/>
      <c r="F32" s="28"/>
    </row>
    <row r="33" ht="21.95" customHeight="1" spans="1:6">
      <c r="A33" s="14"/>
      <c r="B33" s="11"/>
      <c r="C33" s="14"/>
      <c r="D33" s="18" t="s">
        <v>415</v>
      </c>
      <c r="E33" s="18"/>
      <c r="F33" s="28"/>
    </row>
    <row r="34" ht="21.95" customHeight="1" spans="1:6">
      <c r="A34" s="14"/>
      <c r="B34" s="11"/>
      <c r="C34" s="14" t="s">
        <v>443</v>
      </c>
      <c r="D34" s="18" t="s">
        <v>444</v>
      </c>
      <c r="E34" s="18"/>
      <c r="F34" s="28"/>
    </row>
    <row r="35" ht="21.95" customHeight="1" spans="1:6">
      <c r="A35" s="14"/>
      <c r="B35" s="11"/>
      <c r="C35" s="14"/>
      <c r="D35" s="18" t="s">
        <v>442</v>
      </c>
      <c r="E35" s="18"/>
      <c r="F35" s="28"/>
    </row>
    <row r="36" ht="21.95" customHeight="1" spans="1:6">
      <c r="A36" s="14"/>
      <c r="B36" s="11"/>
      <c r="C36" s="14"/>
      <c r="D36" s="18" t="s">
        <v>415</v>
      </c>
      <c r="E36" s="18"/>
      <c r="F36" s="28"/>
    </row>
    <row r="37" ht="21.95" customHeight="1" spans="1:6">
      <c r="A37" s="14"/>
      <c r="B37" s="11"/>
      <c r="C37" s="14" t="s">
        <v>445</v>
      </c>
      <c r="D37" s="28"/>
      <c r="E37" s="28"/>
      <c r="F37" s="28"/>
    </row>
    <row r="38" ht="21.95" customHeight="1" spans="1:6">
      <c r="A38" s="14"/>
      <c r="B38" s="14" t="s">
        <v>446</v>
      </c>
      <c r="C38" s="14" t="s">
        <v>447</v>
      </c>
      <c r="D38" s="18" t="s">
        <v>448</v>
      </c>
      <c r="E38" s="18" t="s">
        <v>449</v>
      </c>
      <c r="F38" s="11"/>
    </row>
    <row r="39" ht="21.95" customHeight="1" spans="1:6">
      <c r="A39" s="14"/>
      <c r="B39" s="14"/>
      <c r="C39" s="14"/>
      <c r="D39" s="18" t="s">
        <v>442</v>
      </c>
      <c r="E39" s="18"/>
      <c r="F39" s="14"/>
    </row>
    <row r="40" ht="21.95" customHeight="1" spans="1:6">
      <c r="A40" s="14"/>
      <c r="B40" s="14"/>
      <c r="C40" s="14"/>
      <c r="D40" s="18" t="s">
        <v>415</v>
      </c>
      <c r="E40" s="18"/>
      <c r="F40" s="14"/>
    </row>
    <row r="41" ht="27" customHeight="1" spans="1:6">
      <c r="A41" s="32" t="s">
        <v>450</v>
      </c>
      <c r="B41" s="32"/>
      <c r="C41" s="32"/>
      <c r="D41" s="32"/>
      <c r="E41" s="32"/>
      <c r="F41" s="32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76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workbookViewId="0">
      <selection activeCell="G26" sqref="G26:H26"/>
    </sheetView>
  </sheetViews>
  <sheetFormatPr defaultColWidth="12" defaultRowHeight="14.25" outlineLevelCol="7"/>
  <cols>
    <col min="1" max="1" width="12" style="4"/>
    <col min="2" max="2" width="18.5" style="4" customWidth="1"/>
    <col min="3" max="3" width="16.3333333333333" style="4" customWidth="1"/>
    <col min="4" max="4" width="9.33333333333333" style="4" customWidth="1"/>
    <col min="5" max="5" width="42" style="4" customWidth="1"/>
    <col min="6" max="8" width="18" style="4" customWidth="1"/>
    <col min="9" max="16384" width="12" style="4"/>
  </cols>
  <sheetData>
    <row r="1" s="55" customFormat="1" ht="16.5" customHeight="1" spans="1:4">
      <c r="A1" s="1" t="s">
        <v>41</v>
      </c>
      <c r="B1" s="57"/>
      <c r="C1" s="57"/>
      <c r="D1" s="57"/>
    </row>
    <row r="2" ht="23.25" customHeight="1" spans="1:8">
      <c r="A2" s="5" t="s">
        <v>42</v>
      </c>
      <c r="B2" s="5"/>
      <c r="C2" s="5"/>
      <c r="D2" s="5"/>
      <c r="E2" s="5"/>
      <c r="F2" s="5"/>
      <c r="G2" s="5"/>
      <c r="H2" s="5"/>
    </row>
    <row r="3" ht="18" customHeight="1" spans="1:8">
      <c r="A3" s="35"/>
      <c r="B3" s="35"/>
      <c r="C3" s="35"/>
      <c r="D3" s="35"/>
      <c r="E3" s="35"/>
      <c r="F3" s="35"/>
      <c r="G3" s="35"/>
      <c r="H3" s="35"/>
    </row>
    <row r="4" s="55" customFormat="1" ht="17.25" customHeight="1" spans="1:4">
      <c r="A4" s="58"/>
      <c r="B4" s="58"/>
      <c r="C4" s="58"/>
      <c r="D4" s="58"/>
    </row>
    <row r="5" ht="21.95" customHeight="1" spans="1:8">
      <c r="A5" s="14" t="s">
        <v>451</v>
      </c>
      <c r="B5" s="14"/>
      <c r="C5" s="14"/>
      <c r="D5" s="14" t="s">
        <v>153</v>
      </c>
      <c r="E5" s="14"/>
      <c r="F5" s="14"/>
      <c r="G5" s="14"/>
      <c r="H5" s="14"/>
    </row>
    <row r="6" ht="21.95" customHeight="1" spans="1:8">
      <c r="A6" s="14" t="s">
        <v>452</v>
      </c>
      <c r="B6" s="14" t="s">
        <v>453</v>
      </c>
      <c r="C6" s="14"/>
      <c r="D6" s="11" t="s">
        <v>454</v>
      </c>
      <c r="E6" s="11"/>
      <c r="F6" s="11" t="s">
        <v>455</v>
      </c>
      <c r="G6" s="11"/>
      <c r="H6" s="11"/>
    </row>
    <row r="7" ht="21.95" customHeight="1" spans="1:8">
      <c r="A7" s="14"/>
      <c r="B7" s="14"/>
      <c r="C7" s="14"/>
      <c r="D7" s="11"/>
      <c r="E7" s="11"/>
      <c r="F7" s="11" t="s">
        <v>456</v>
      </c>
      <c r="G7" s="11" t="s">
        <v>457</v>
      </c>
      <c r="H7" s="11" t="s">
        <v>458</v>
      </c>
    </row>
    <row r="8" ht="21.95" customHeight="1" spans="1:8">
      <c r="A8" s="14"/>
      <c r="B8" s="14" t="s">
        <v>459</v>
      </c>
      <c r="C8" s="14"/>
      <c r="D8" s="14" t="s">
        <v>460</v>
      </c>
      <c r="E8" s="14"/>
      <c r="F8" s="11">
        <v>4909.85</v>
      </c>
      <c r="G8" s="11">
        <v>4909.85</v>
      </c>
      <c r="H8" s="28"/>
    </row>
    <row r="9" ht="21.95" customHeight="1" spans="1:8">
      <c r="A9" s="14"/>
      <c r="B9" s="14" t="s">
        <v>461</v>
      </c>
      <c r="C9" s="14"/>
      <c r="D9" s="14" t="s">
        <v>462</v>
      </c>
      <c r="E9" s="14"/>
      <c r="F9" s="11">
        <v>690.05</v>
      </c>
      <c r="G9" s="11">
        <v>690.05</v>
      </c>
      <c r="H9" s="28"/>
    </row>
    <row r="10" ht="21.95" customHeight="1" spans="1:8">
      <c r="A10" s="14"/>
      <c r="B10" s="14" t="s">
        <v>463</v>
      </c>
      <c r="C10" s="14"/>
      <c r="D10" s="14" t="s">
        <v>464</v>
      </c>
      <c r="E10" s="14"/>
      <c r="F10" s="11">
        <v>668.96</v>
      </c>
      <c r="G10" s="11">
        <v>668.96</v>
      </c>
      <c r="H10" s="28"/>
    </row>
    <row r="11" ht="21.95" customHeight="1" spans="1:8">
      <c r="A11" s="14"/>
      <c r="B11" s="14" t="s">
        <v>445</v>
      </c>
      <c r="C11" s="14"/>
      <c r="D11" s="14"/>
      <c r="E11" s="14"/>
      <c r="F11" s="28"/>
      <c r="G11" s="11"/>
      <c r="H11" s="28"/>
    </row>
    <row r="12" ht="21.95" customHeight="1" spans="1:8">
      <c r="A12" s="14"/>
      <c r="B12" s="14" t="s">
        <v>465</v>
      </c>
      <c r="C12" s="14"/>
      <c r="D12" s="14"/>
      <c r="E12" s="11"/>
      <c r="F12" s="11">
        <f>SUM(F8:F11)</f>
        <v>6268.86</v>
      </c>
      <c r="G12" s="11">
        <f>SUM(G8:G11)</f>
        <v>6268.86</v>
      </c>
      <c r="H12" s="28"/>
    </row>
    <row r="13" ht="74" customHeight="1" spans="1:8">
      <c r="A13" s="11" t="s">
        <v>466</v>
      </c>
      <c r="B13" s="59" t="s">
        <v>467</v>
      </c>
      <c r="C13" s="60"/>
      <c r="D13" s="60"/>
      <c r="E13" s="60"/>
      <c r="F13" s="60"/>
      <c r="G13" s="60"/>
      <c r="H13" s="60"/>
    </row>
    <row r="14" ht="21.95" customHeight="1" spans="1:8">
      <c r="A14" s="14" t="s">
        <v>468</v>
      </c>
      <c r="B14" s="11" t="s">
        <v>407</v>
      </c>
      <c r="C14" s="11" t="s">
        <v>408</v>
      </c>
      <c r="D14" s="11"/>
      <c r="E14" s="11" t="s">
        <v>409</v>
      </c>
      <c r="F14" s="11"/>
      <c r="G14" s="11" t="s">
        <v>410</v>
      </c>
      <c r="H14" s="11"/>
    </row>
    <row r="15" ht="21.95" customHeight="1" spans="1:8">
      <c r="A15" s="11"/>
      <c r="B15" s="11" t="s">
        <v>469</v>
      </c>
      <c r="C15" s="11" t="s">
        <v>412</v>
      </c>
      <c r="D15" s="11"/>
      <c r="E15" s="38" t="s">
        <v>413</v>
      </c>
      <c r="F15" s="51"/>
      <c r="G15" s="51">
        <v>1</v>
      </c>
      <c r="H15" s="51"/>
    </row>
    <row r="16" ht="21.95" customHeight="1" spans="1:8">
      <c r="A16" s="11"/>
      <c r="B16" s="11"/>
      <c r="C16" s="11"/>
      <c r="D16" s="11"/>
      <c r="E16" s="38" t="s">
        <v>414</v>
      </c>
      <c r="F16" s="51"/>
      <c r="G16" s="51">
        <v>14</v>
      </c>
      <c r="H16" s="51"/>
    </row>
    <row r="17" ht="21.95" customHeight="1" spans="1:8">
      <c r="A17" s="11"/>
      <c r="B17" s="11"/>
      <c r="C17" s="11"/>
      <c r="D17" s="11"/>
      <c r="E17" s="38" t="s">
        <v>415</v>
      </c>
      <c r="F17" s="51"/>
      <c r="G17" s="51"/>
      <c r="H17" s="51"/>
    </row>
    <row r="18" ht="21.95" customHeight="1" spans="1:8">
      <c r="A18" s="11"/>
      <c r="B18" s="11"/>
      <c r="C18" s="14" t="s">
        <v>416</v>
      </c>
      <c r="D18" s="14"/>
      <c r="E18" s="38" t="s">
        <v>417</v>
      </c>
      <c r="F18" s="51"/>
      <c r="G18" s="51" t="s">
        <v>418</v>
      </c>
      <c r="H18" s="51"/>
    </row>
    <row r="19" ht="21.95" customHeight="1" spans="1:8">
      <c r="A19" s="11"/>
      <c r="B19" s="11"/>
      <c r="C19" s="14"/>
      <c r="D19" s="14"/>
      <c r="E19" s="38" t="s">
        <v>470</v>
      </c>
      <c r="F19" s="51"/>
      <c r="G19" s="52" t="s">
        <v>423</v>
      </c>
      <c r="H19" s="52"/>
    </row>
    <row r="20" ht="21.95" customHeight="1" spans="1:8">
      <c r="A20" s="11"/>
      <c r="B20" s="11"/>
      <c r="C20" s="14"/>
      <c r="D20" s="14"/>
      <c r="E20" s="38" t="s">
        <v>415</v>
      </c>
      <c r="F20" s="49"/>
      <c r="G20" s="51"/>
      <c r="H20" s="51"/>
    </row>
    <row r="21" ht="21.95" customHeight="1" spans="1:8">
      <c r="A21" s="11"/>
      <c r="B21" s="11"/>
      <c r="C21" s="14" t="s">
        <v>421</v>
      </c>
      <c r="D21" s="14"/>
      <c r="E21" s="38" t="s">
        <v>471</v>
      </c>
      <c r="F21" s="49"/>
      <c r="G21" s="51" t="s">
        <v>427</v>
      </c>
      <c r="H21" s="51"/>
    </row>
    <row r="22" ht="21.95" customHeight="1" spans="1:8">
      <c r="A22" s="11"/>
      <c r="B22" s="11"/>
      <c r="C22" s="14"/>
      <c r="D22" s="14"/>
      <c r="E22" s="38" t="s">
        <v>442</v>
      </c>
      <c r="F22" s="51"/>
      <c r="G22" s="53"/>
      <c r="H22" s="53"/>
    </row>
    <row r="23" ht="21.95" customHeight="1" spans="1:8">
      <c r="A23" s="11"/>
      <c r="B23" s="11"/>
      <c r="C23" s="14"/>
      <c r="D23" s="14"/>
      <c r="E23" s="38" t="s">
        <v>415</v>
      </c>
      <c r="F23" s="51"/>
      <c r="G23" s="51"/>
      <c r="H23" s="51"/>
    </row>
    <row r="24" ht="21.95" customHeight="1" spans="1:8">
      <c r="A24" s="11"/>
      <c r="B24" s="11"/>
      <c r="C24" s="14" t="s">
        <v>425</v>
      </c>
      <c r="D24" s="14"/>
      <c r="E24" s="38" t="s">
        <v>426</v>
      </c>
      <c r="F24" s="51"/>
      <c r="G24" s="51" t="s">
        <v>472</v>
      </c>
      <c r="H24" s="51"/>
    </row>
    <row r="25" ht="21.95" customHeight="1" spans="1:8">
      <c r="A25" s="11"/>
      <c r="B25" s="11"/>
      <c r="C25" s="14"/>
      <c r="D25" s="14"/>
      <c r="E25" s="38" t="s">
        <v>442</v>
      </c>
      <c r="F25" s="51"/>
      <c r="G25" s="51"/>
      <c r="H25" s="51"/>
    </row>
    <row r="26" ht="21.95" customHeight="1" spans="1:8">
      <c r="A26" s="11"/>
      <c r="B26" s="11"/>
      <c r="C26" s="14"/>
      <c r="D26" s="14"/>
      <c r="E26" s="38" t="s">
        <v>415</v>
      </c>
      <c r="F26" s="51"/>
      <c r="G26" s="51"/>
      <c r="H26" s="51"/>
    </row>
    <row r="27" ht="21.95" customHeight="1" spans="1:8">
      <c r="A27" s="11"/>
      <c r="B27" s="11" t="s">
        <v>473</v>
      </c>
      <c r="C27" s="14" t="s">
        <v>431</v>
      </c>
      <c r="D27" s="14"/>
      <c r="E27" s="38" t="s">
        <v>432</v>
      </c>
      <c r="F27" s="51"/>
      <c r="G27" s="51" t="s">
        <v>433</v>
      </c>
      <c r="H27" s="51"/>
    </row>
    <row r="28" ht="21.95" customHeight="1" spans="1:8">
      <c r="A28" s="11"/>
      <c r="B28" s="11"/>
      <c r="C28" s="14"/>
      <c r="D28" s="14"/>
      <c r="E28" s="38" t="s">
        <v>442</v>
      </c>
      <c r="F28" s="51"/>
      <c r="G28" s="51"/>
      <c r="H28" s="51"/>
    </row>
    <row r="29" ht="21.95" customHeight="1" spans="1:8">
      <c r="A29" s="11"/>
      <c r="B29" s="11"/>
      <c r="C29" s="14"/>
      <c r="D29" s="14"/>
      <c r="E29" s="38" t="s">
        <v>415</v>
      </c>
      <c r="F29" s="51"/>
      <c r="G29" s="51"/>
      <c r="H29" s="51"/>
    </row>
    <row r="30" ht="21.95" customHeight="1" spans="1:8">
      <c r="A30" s="11"/>
      <c r="B30" s="11"/>
      <c r="C30" s="14" t="s">
        <v>435</v>
      </c>
      <c r="D30" s="14"/>
      <c r="E30" s="38" t="s">
        <v>474</v>
      </c>
      <c r="F30" s="51"/>
      <c r="G30" s="51" t="s">
        <v>433</v>
      </c>
      <c r="H30" s="51"/>
    </row>
    <row r="31" ht="21.95" customHeight="1" spans="1:8">
      <c r="A31" s="11"/>
      <c r="B31" s="11"/>
      <c r="C31" s="14"/>
      <c r="D31" s="14"/>
      <c r="E31" s="38" t="s">
        <v>442</v>
      </c>
      <c r="F31" s="51"/>
      <c r="G31" s="51"/>
      <c r="H31" s="51"/>
    </row>
    <row r="32" ht="21.95" customHeight="1" spans="1:8">
      <c r="A32" s="11"/>
      <c r="B32" s="11"/>
      <c r="C32" s="14"/>
      <c r="D32" s="14"/>
      <c r="E32" s="38" t="s">
        <v>415</v>
      </c>
      <c r="F32" s="51"/>
      <c r="G32" s="51"/>
      <c r="H32" s="51"/>
    </row>
    <row r="33" ht="21.95" customHeight="1" spans="1:8">
      <c r="A33" s="11"/>
      <c r="B33" s="11"/>
      <c r="C33" s="14" t="s">
        <v>439</v>
      </c>
      <c r="D33" s="14"/>
      <c r="E33" s="38" t="s">
        <v>475</v>
      </c>
      <c r="F33" s="51"/>
      <c r="G33" s="51" t="s">
        <v>420</v>
      </c>
      <c r="H33" s="51"/>
    </row>
    <row r="34" ht="21.95" customHeight="1" spans="1:8">
      <c r="A34" s="11"/>
      <c r="B34" s="11"/>
      <c r="C34" s="14"/>
      <c r="D34" s="14"/>
      <c r="E34" s="38" t="s">
        <v>442</v>
      </c>
      <c r="F34" s="51"/>
      <c r="G34" s="51"/>
      <c r="H34" s="51"/>
    </row>
    <row r="35" ht="21.95" customHeight="1" spans="1:8">
      <c r="A35" s="11"/>
      <c r="B35" s="11"/>
      <c r="C35" s="14"/>
      <c r="D35" s="14"/>
      <c r="E35" s="38" t="s">
        <v>415</v>
      </c>
      <c r="F35" s="51"/>
      <c r="G35" s="51"/>
      <c r="H35" s="51"/>
    </row>
    <row r="36" ht="21.95" customHeight="1" spans="1:8">
      <c r="A36" s="11"/>
      <c r="B36" s="11"/>
      <c r="C36" s="14" t="s">
        <v>443</v>
      </c>
      <c r="D36" s="14"/>
      <c r="E36" s="38" t="s">
        <v>440</v>
      </c>
      <c r="F36" s="51"/>
      <c r="G36" s="51" t="s">
        <v>437</v>
      </c>
      <c r="H36" s="51"/>
    </row>
    <row r="37" ht="21.95" customHeight="1" spans="1:8">
      <c r="A37" s="11"/>
      <c r="B37" s="11"/>
      <c r="C37" s="14"/>
      <c r="D37" s="14"/>
      <c r="E37" s="38" t="s">
        <v>442</v>
      </c>
      <c r="F37" s="51"/>
      <c r="G37" s="51"/>
      <c r="H37" s="51"/>
    </row>
    <row r="38" ht="21.95" customHeight="1" spans="1:8">
      <c r="A38" s="11"/>
      <c r="B38" s="11"/>
      <c r="C38" s="14"/>
      <c r="D38" s="14"/>
      <c r="E38" s="38" t="s">
        <v>415</v>
      </c>
      <c r="F38" s="51"/>
      <c r="G38" s="51"/>
      <c r="H38" s="51"/>
    </row>
    <row r="39" ht="21.95" customHeight="1" spans="1:8">
      <c r="A39" s="11"/>
      <c r="B39" s="14" t="s">
        <v>446</v>
      </c>
      <c r="C39" s="14" t="s">
        <v>447</v>
      </c>
      <c r="D39" s="14"/>
      <c r="E39" s="38" t="s">
        <v>448</v>
      </c>
      <c r="F39" s="51"/>
      <c r="G39" s="51" t="s">
        <v>449</v>
      </c>
      <c r="H39" s="51"/>
    </row>
    <row r="40" ht="21.95" customHeight="1" spans="1:8">
      <c r="A40" s="11"/>
      <c r="B40" s="14"/>
      <c r="C40" s="14"/>
      <c r="D40" s="14"/>
      <c r="E40" s="38" t="s">
        <v>442</v>
      </c>
      <c r="F40" s="51"/>
      <c r="G40" s="51"/>
      <c r="H40" s="51"/>
    </row>
    <row r="41" ht="21.95" customHeight="1" spans="1:8">
      <c r="A41" s="11"/>
      <c r="B41" s="14"/>
      <c r="C41" s="14"/>
      <c r="D41" s="14"/>
      <c r="E41" s="38" t="s">
        <v>415</v>
      </c>
      <c r="F41" s="51"/>
      <c r="G41" s="51"/>
      <c r="H41" s="51"/>
    </row>
    <row r="42" s="56" customFormat="1" ht="24" customHeight="1" spans="1:8">
      <c r="A42" s="61" t="s">
        <v>476</v>
      </c>
      <c r="B42" s="61"/>
      <c r="C42" s="61"/>
      <c r="D42" s="61"/>
      <c r="E42" s="61"/>
      <c r="F42" s="61"/>
      <c r="G42" s="61"/>
      <c r="H42" s="61"/>
    </row>
    <row r="50" spans="7:7">
      <c r="G50" s="62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875" right="0.46875" top="0.388888888888889" bottom="0.388888888888889" header="0.349305555555556" footer="0.409027777777778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abSelected="1" topLeftCell="B1" workbookViewId="0">
      <selection activeCell="F25" sqref="F25:G25"/>
    </sheetView>
  </sheetViews>
  <sheetFormatPr defaultColWidth="12" defaultRowHeight="14.25" outlineLevelCol="6"/>
  <cols>
    <col min="1" max="1" width="14.8333333333333" style="4" customWidth="1"/>
    <col min="2" max="2" width="14" style="4" customWidth="1"/>
    <col min="3" max="3" width="14.8333333333333" style="4" customWidth="1"/>
    <col min="4" max="4" width="29.6666666666667" style="4" customWidth="1"/>
    <col min="5" max="5" width="28" style="4" customWidth="1"/>
    <col min="6" max="7" width="32.1666666666667" style="4" customWidth="1"/>
    <col min="8" max="16384" width="12" style="4"/>
  </cols>
  <sheetData>
    <row r="1" ht="16.5" customHeight="1" spans="1:4">
      <c r="A1" s="1" t="s">
        <v>43</v>
      </c>
      <c r="B1" s="2"/>
      <c r="C1" s="2"/>
      <c r="D1" s="2"/>
    </row>
    <row r="2" ht="33.75" customHeight="1" spans="1:7">
      <c r="A2" s="43" t="s">
        <v>44</v>
      </c>
      <c r="B2" s="43"/>
      <c r="C2" s="43"/>
      <c r="D2" s="43"/>
      <c r="E2" s="43"/>
      <c r="F2" s="43"/>
      <c r="G2" s="43"/>
    </row>
    <row r="3" customHeight="1" spans="1:5">
      <c r="A3" s="35"/>
      <c r="B3" s="35"/>
      <c r="C3" s="35"/>
      <c r="D3" s="35"/>
      <c r="E3" s="35"/>
    </row>
    <row r="4" ht="21.75" customHeight="1" spans="1:4">
      <c r="A4" s="6"/>
      <c r="B4" s="7"/>
      <c r="C4" s="8"/>
      <c r="D4" s="8"/>
    </row>
    <row r="5" ht="21.95" customHeight="1" spans="1:7">
      <c r="A5" s="9" t="s">
        <v>398</v>
      </c>
      <c r="B5" s="10"/>
      <c r="C5" s="10"/>
      <c r="D5" s="9" t="s">
        <v>477</v>
      </c>
      <c r="E5" s="10"/>
      <c r="F5" s="10"/>
      <c r="G5" s="44"/>
    </row>
    <row r="6" ht="21.95" customHeight="1" spans="1:7">
      <c r="A6" s="12" t="s">
        <v>399</v>
      </c>
      <c r="B6" s="13"/>
      <c r="C6" s="13"/>
      <c r="D6" s="14" t="s">
        <v>153</v>
      </c>
      <c r="E6" s="14"/>
      <c r="F6" s="11" t="s">
        <v>478</v>
      </c>
      <c r="G6" s="11" t="s">
        <v>383</v>
      </c>
    </row>
    <row r="7" ht="21.95" customHeight="1" spans="1:7">
      <c r="A7" s="15" t="s">
        <v>400</v>
      </c>
      <c r="B7" s="16"/>
      <c r="C7" s="17"/>
      <c r="D7" s="18" t="s">
        <v>401</v>
      </c>
      <c r="E7" s="18"/>
      <c r="F7" s="28" t="s">
        <v>479</v>
      </c>
      <c r="G7" s="11">
        <v>668.96</v>
      </c>
    </row>
    <row r="8" ht="21.95" customHeight="1" spans="1:7">
      <c r="A8" s="19"/>
      <c r="B8" s="20"/>
      <c r="C8" s="21"/>
      <c r="D8" s="18" t="s">
        <v>402</v>
      </c>
      <c r="E8" s="18"/>
      <c r="F8" s="28" t="s">
        <v>480</v>
      </c>
      <c r="G8" s="11">
        <v>668.96</v>
      </c>
    </row>
    <row r="9" ht="21.95" customHeight="1" spans="1:7">
      <c r="A9" s="22"/>
      <c r="B9" s="45"/>
      <c r="C9" s="46"/>
      <c r="D9" s="18" t="s">
        <v>403</v>
      </c>
      <c r="E9" s="18"/>
      <c r="F9" s="28" t="s">
        <v>481</v>
      </c>
      <c r="G9" s="28"/>
    </row>
    <row r="10" ht="21.95" customHeight="1" spans="1:7">
      <c r="A10" s="11" t="s">
        <v>404</v>
      </c>
      <c r="B10" s="12" t="s">
        <v>482</v>
      </c>
      <c r="C10" s="13"/>
      <c r="D10" s="13"/>
      <c r="E10" s="47"/>
      <c r="F10" s="9" t="s">
        <v>483</v>
      </c>
      <c r="G10" s="44"/>
    </row>
    <row r="11" ht="101" customHeight="1" spans="1:7">
      <c r="A11" s="25"/>
      <c r="B11" s="48" t="s">
        <v>484</v>
      </c>
      <c r="C11" s="48"/>
      <c r="D11" s="48"/>
      <c r="E11" s="48"/>
      <c r="F11" s="49" t="s">
        <v>485</v>
      </c>
      <c r="G11" s="50"/>
    </row>
    <row r="12" ht="24" customHeight="1" spans="1:7">
      <c r="A12" s="14" t="s">
        <v>486</v>
      </c>
      <c r="B12" s="14" t="s">
        <v>407</v>
      </c>
      <c r="C12" s="14" t="s">
        <v>408</v>
      </c>
      <c r="D12" s="12" t="s">
        <v>409</v>
      </c>
      <c r="E12" s="47"/>
      <c r="F12" s="11" t="s">
        <v>410</v>
      </c>
      <c r="G12" s="11" t="s">
        <v>169</v>
      </c>
    </row>
    <row r="13" ht="21.95" customHeight="1" spans="1:7">
      <c r="A13" s="14"/>
      <c r="B13" s="14" t="s">
        <v>411</v>
      </c>
      <c r="C13" s="14" t="s">
        <v>412</v>
      </c>
      <c r="D13" s="38" t="s">
        <v>413</v>
      </c>
      <c r="E13" s="51"/>
      <c r="F13" s="51">
        <v>1</v>
      </c>
      <c r="G13" s="51"/>
    </row>
    <row r="14" ht="21.95" customHeight="1" spans="1:7">
      <c r="A14" s="14"/>
      <c r="B14" s="11"/>
      <c r="C14" s="14"/>
      <c r="D14" s="38" t="s">
        <v>414</v>
      </c>
      <c r="E14" s="51"/>
      <c r="F14" s="51">
        <v>14</v>
      </c>
      <c r="G14" s="51"/>
    </row>
    <row r="15" ht="21.95" customHeight="1" spans="1:7">
      <c r="A15" s="14"/>
      <c r="B15" s="11"/>
      <c r="C15" s="14"/>
      <c r="D15" s="38" t="s">
        <v>415</v>
      </c>
      <c r="E15" s="51"/>
      <c r="F15" s="51"/>
      <c r="G15" s="51"/>
    </row>
    <row r="16" ht="21.95" customHeight="1" spans="1:7">
      <c r="A16" s="14"/>
      <c r="B16" s="11"/>
      <c r="C16" s="14" t="s">
        <v>416</v>
      </c>
      <c r="D16" s="38" t="s">
        <v>417</v>
      </c>
      <c r="E16" s="51"/>
      <c r="F16" s="51" t="s">
        <v>418</v>
      </c>
      <c r="G16" s="51"/>
    </row>
    <row r="17" ht="21.95" customHeight="1" spans="1:7">
      <c r="A17" s="14"/>
      <c r="B17" s="11"/>
      <c r="C17" s="14"/>
      <c r="D17" s="38" t="s">
        <v>470</v>
      </c>
      <c r="E17" s="51"/>
      <c r="F17" s="52" t="s">
        <v>423</v>
      </c>
      <c r="G17" s="52"/>
    </row>
    <row r="18" ht="21.95" customHeight="1" spans="1:7">
      <c r="A18" s="14"/>
      <c r="B18" s="11"/>
      <c r="C18" s="14"/>
      <c r="D18" s="38" t="s">
        <v>415</v>
      </c>
      <c r="E18" s="49"/>
      <c r="F18" s="51"/>
      <c r="G18" s="51"/>
    </row>
    <row r="19" ht="21.95" customHeight="1" spans="1:7">
      <c r="A19" s="14"/>
      <c r="B19" s="11"/>
      <c r="C19" s="14" t="s">
        <v>421</v>
      </c>
      <c r="D19" s="38" t="s">
        <v>471</v>
      </c>
      <c r="E19" s="49"/>
      <c r="F19" s="51" t="s">
        <v>427</v>
      </c>
      <c r="G19" s="51"/>
    </row>
    <row r="20" ht="21.95" customHeight="1" spans="1:7">
      <c r="A20" s="14"/>
      <c r="B20" s="11"/>
      <c r="C20" s="14"/>
      <c r="D20" s="38" t="s">
        <v>442</v>
      </c>
      <c r="E20" s="51"/>
      <c r="F20" s="53"/>
      <c r="G20" s="53"/>
    </row>
    <row r="21" ht="21.95" customHeight="1" spans="1:7">
      <c r="A21" s="14"/>
      <c r="B21" s="11"/>
      <c r="C21" s="14"/>
      <c r="D21" s="38" t="s">
        <v>415</v>
      </c>
      <c r="E21" s="51"/>
      <c r="F21" s="51"/>
      <c r="G21" s="51"/>
    </row>
    <row r="22" ht="21.95" customHeight="1" spans="1:7">
      <c r="A22" s="14"/>
      <c r="B22" s="11"/>
      <c r="C22" s="14" t="s">
        <v>425</v>
      </c>
      <c r="D22" s="38" t="s">
        <v>426</v>
      </c>
      <c r="E22" s="51"/>
      <c r="F22" s="51" t="s">
        <v>487</v>
      </c>
      <c r="G22" s="51"/>
    </row>
    <row r="23" ht="21.95" customHeight="1" spans="1:7">
      <c r="A23" s="14"/>
      <c r="B23" s="11"/>
      <c r="C23" s="14"/>
      <c r="D23" s="38" t="s">
        <v>442</v>
      </c>
      <c r="E23" s="51"/>
      <c r="F23" s="51"/>
      <c r="G23" s="51"/>
    </row>
    <row r="24" ht="21.95" customHeight="1" spans="1:7">
      <c r="A24" s="14"/>
      <c r="B24" s="11"/>
      <c r="C24" s="14"/>
      <c r="D24" s="38" t="s">
        <v>415</v>
      </c>
      <c r="E24" s="51"/>
      <c r="F24" s="51"/>
      <c r="G24" s="51"/>
    </row>
    <row r="25" ht="21.95" customHeight="1" spans="1:7">
      <c r="A25" s="14"/>
      <c r="B25" s="14" t="s">
        <v>430</v>
      </c>
      <c r="C25" s="14" t="s">
        <v>431</v>
      </c>
      <c r="D25" s="38" t="s">
        <v>432</v>
      </c>
      <c r="E25" s="51"/>
      <c r="F25" s="51" t="s">
        <v>433</v>
      </c>
      <c r="G25" s="51"/>
    </row>
    <row r="26" ht="21.95" customHeight="1" spans="1:7">
      <c r="A26" s="14"/>
      <c r="B26" s="11"/>
      <c r="C26" s="14"/>
      <c r="D26" s="38" t="s">
        <v>442</v>
      </c>
      <c r="E26" s="51"/>
      <c r="F26" s="51"/>
      <c r="G26" s="51"/>
    </row>
    <row r="27" ht="21.95" customHeight="1" spans="1:7">
      <c r="A27" s="14"/>
      <c r="B27" s="11"/>
      <c r="C27" s="14"/>
      <c r="D27" s="38" t="s">
        <v>415</v>
      </c>
      <c r="E27" s="51"/>
      <c r="F27" s="51"/>
      <c r="G27" s="51"/>
    </row>
    <row r="28" ht="21.95" customHeight="1" spans="1:7">
      <c r="A28" s="14"/>
      <c r="B28" s="11"/>
      <c r="C28" s="14" t="s">
        <v>435</v>
      </c>
      <c r="D28" s="38" t="s">
        <v>474</v>
      </c>
      <c r="E28" s="51"/>
      <c r="F28" s="51" t="s">
        <v>433</v>
      </c>
      <c r="G28" s="51"/>
    </row>
    <row r="29" ht="21.95" customHeight="1" spans="1:7">
      <c r="A29" s="14"/>
      <c r="B29" s="11"/>
      <c r="C29" s="14"/>
      <c r="D29" s="38" t="s">
        <v>442</v>
      </c>
      <c r="E29" s="51"/>
      <c r="F29" s="51"/>
      <c r="G29" s="51"/>
    </row>
    <row r="30" ht="21.95" customHeight="1" spans="1:7">
      <c r="A30" s="14"/>
      <c r="B30" s="11"/>
      <c r="C30" s="14"/>
      <c r="D30" s="38" t="s">
        <v>415</v>
      </c>
      <c r="E30" s="51"/>
      <c r="F30" s="51"/>
      <c r="G30" s="51"/>
    </row>
    <row r="31" ht="21.95" customHeight="1" spans="1:7">
      <c r="A31" s="14"/>
      <c r="B31" s="11"/>
      <c r="C31" s="14" t="s">
        <v>439</v>
      </c>
      <c r="D31" s="38" t="s">
        <v>475</v>
      </c>
      <c r="E31" s="51"/>
      <c r="F31" s="51" t="s">
        <v>420</v>
      </c>
      <c r="G31" s="51"/>
    </row>
    <row r="32" ht="21.95" customHeight="1" spans="1:7">
      <c r="A32" s="14"/>
      <c r="B32" s="11"/>
      <c r="C32" s="14"/>
      <c r="D32" s="38" t="s">
        <v>442</v>
      </c>
      <c r="E32" s="51"/>
      <c r="F32" s="51"/>
      <c r="G32" s="51"/>
    </row>
    <row r="33" ht="21.95" customHeight="1" spans="1:7">
      <c r="A33" s="14"/>
      <c r="B33" s="11"/>
      <c r="C33" s="14"/>
      <c r="D33" s="38" t="s">
        <v>415</v>
      </c>
      <c r="E33" s="51"/>
      <c r="F33" s="51"/>
      <c r="G33" s="51"/>
    </row>
    <row r="34" ht="21.95" customHeight="1" spans="1:7">
      <c r="A34" s="14"/>
      <c r="B34" s="11"/>
      <c r="C34" s="14" t="s">
        <v>443</v>
      </c>
      <c r="D34" s="38" t="s">
        <v>440</v>
      </c>
      <c r="E34" s="51"/>
      <c r="F34" s="51" t="s">
        <v>437</v>
      </c>
      <c r="G34" s="51"/>
    </row>
    <row r="35" ht="21.95" customHeight="1" spans="1:7">
      <c r="A35" s="14"/>
      <c r="B35" s="11"/>
      <c r="C35" s="14"/>
      <c r="D35" s="38" t="s">
        <v>442</v>
      </c>
      <c r="E35" s="51"/>
      <c r="F35" s="51"/>
      <c r="G35" s="51"/>
    </row>
    <row r="36" ht="21.95" customHeight="1" spans="1:7">
      <c r="A36" s="14"/>
      <c r="B36" s="11"/>
      <c r="C36" s="14"/>
      <c r="D36" s="38" t="s">
        <v>415</v>
      </c>
      <c r="E36" s="51"/>
      <c r="F36" s="51"/>
      <c r="G36" s="51"/>
    </row>
    <row r="37" ht="21.95" customHeight="1" spans="1:7">
      <c r="A37" s="14"/>
      <c r="B37" s="14" t="s">
        <v>446</v>
      </c>
      <c r="C37" s="14" t="s">
        <v>447</v>
      </c>
      <c r="D37" s="38" t="s">
        <v>448</v>
      </c>
      <c r="E37" s="51"/>
      <c r="F37" s="51" t="s">
        <v>449</v>
      </c>
      <c r="G37" s="51"/>
    </row>
    <row r="38" ht="21.95" customHeight="1" spans="1:7">
      <c r="A38" s="14"/>
      <c r="B38" s="14"/>
      <c r="C38" s="14"/>
      <c r="D38" s="38" t="s">
        <v>442</v>
      </c>
      <c r="E38" s="51"/>
      <c r="F38" s="51"/>
      <c r="G38" s="51"/>
    </row>
    <row r="39" ht="21.95" customHeight="1" spans="1:7">
      <c r="A39" s="14"/>
      <c r="B39" s="14"/>
      <c r="C39" s="14"/>
      <c r="D39" s="38" t="s">
        <v>415</v>
      </c>
      <c r="E39" s="51"/>
      <c r="F39" s="51"/>
      <c r="G39" s="51"/>
    </row>
    <row r="40" ht="25" customHeight="1" spans="1:7">
      <c r="A40" s="54" t="s">
        <v>488</v>
      </c>
      <c r="B40" s="54"/>
      <c r="C40" s="54"/>
      <c r="D40" s="54"/>
      <c r="E40" s="54"/>
      <c r="F40" s="54"/>
      <c r="G40" s="54"/>
    </row>
  </sheetData>
  <mergeCells count="81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875" right="0.46875" top="0.388888888888889" bottom="0.388888888888889" header="0.349305555555556" footer="0.2"/>
  <pageSetup paperSize="9" scale="69" orientation="portrait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I7" sqref="I7"/>
    </sheetView>
  </sheetViews>
  <sheetFormatPr defaultColWidth="9.33333333333333" defaultRowHeight="11.25" outlineLevelCol="5"/>
  <cols>
    <col min="1" max="1" width="5.5" customWidth="1"/>
    <col min="2" max="2" width="8" customWidth="1"/>
    <col min="4" max="4" width="34.1666666666667" customWidth="1"/>
    <col min="5" max="5" width="17" customWidth="1"/>
    <col min="6" max="6" width="29.5" customWidth="1"/>
  </cols>
  <sheetData>
    <row r="1" ht="14.25" spans="1:6">
      <c r="A1" s="1" t="s">
        <v>39</v>
      </c>
      <c r="B1" s="2"/>
      <c r="C1" s="2"/>
      <c r="D1" s="2"/>
      <c r="E1" s="3"/>
      <c r="F1" s="4"/>
    </row>
    <row r="2" ht="29" customHeight="1" spans="1:6">
      <c r="A2" s="5" t="s">
        <v>397</v>
      </c>
      <c r="B2" s="5"/>
      <c r="C2" s="5"/>
      <c r="D2" s="5"/>
      <c r="E2" s="5"/>
      <c r="F2" s="5"/>
    </row>
    <row r="3" ht="14.25" spans="1:6">
      <c r="A3" s="35"/>
      <c r="B3" s="35"/>
      <c r="C3" s="35"/>
      <c r="D3" s="35"/>
      <c r="E3" s="35"/>
      <c r="F3" s="4"/>
    </row>
    <row r="4" ht="22" customHeight="1" spans="1:6">
      <c r="A4" s="9" t="s">
        <v>398</v>
      </c>
      <c r="B4" s="10"/>
      <c r="C4" s="10"/>
      <c r="D4" s="11" t="s">
        <v>489</v>
      </c>
      <c r="E4" s="11"/>
      <c r="F4" s="11"/>
    </row>
    <row r="5" ht="22" customHeight="1" spans="1:6">
      <c r="A5" s="12" t="s">
        <v>399</v>
      </c>
      <c r="B5" s="13"/>
      <c r="C5" s="13"/>
      <c r="D5" s="14" t="s">
        <v>153</v>
      </c>
      <c r="E5" s="14"/>
      <c r="F5" s="14"/>
    </row>
    <row r="6" ht="22" customHeight="1" spans="1:6">
      <c r="A6" s="15" t="s">
        <v>400</v>
      </c>
      <c r="B6" s="16"/>
      <c r="C6" s="17"/>
      <c r="D6" s="18" t="s">
        <v>401</v>
      </c>
      <c r="E6" s="14">
        <v>150</v>
      </c>
      <c r="F6" s="14"/>
    </row>
    <row r="7" ht="22" customHeight="1" spans="1:6">
      <c r="A7" s="19"/>
      <c r="B7" s="20"/>
      <c r="C7" s="21"/>
      <c r="D7" s="38" t="s">
        <v>490</v>
      </c>
      <c r="E7" s="14">
        <v>150</v>
      </c>
      <c r="F7" s="14"/>
    </row>
    <row r="8" ht="22" customHeight="1" spans="1:6">
      <c r="A8" s="22"/>
      <c r="B8" s="23"/>
      <c r="C8" s="21"/>
      <c r="D8" s="18" t="s">
        <v>491</v>
      </c>
      <c r="E8" s="12"/>
      <c r="F8" s="24"/>
    </row>
    <row r="9" ht="22" customHeight="1" spans="1:6">
      <c r="A9" s="11" t="s">
        <v>404</v>
      </c>
      <c r="B9" s="39" t="s">
        <v>492</v>
      </c>
      <c r="C9" s="39"/>
      <c r="D9" s="39"/>
      <c r="E9" s="39"/>
      <c r="F9" s="39"/>
    </row>
    <row r="10" ht="56" customHeight="1" spans="1:6">
      <c r="A10" s="25"/>
      <c r="B10" s="39"/>
      <c r="C10" s="39"/>
      <c r="D10" s="39"/>
      <c r="E10" s="39"/>
      <c r="F10" s="39"/>
    </row>
    <row r="11" ht="32" customHeight="1" spans="1:6">
      <c r="A11" s="14" t="s">
        <v>406</v>
      </c>
      <c r="B11" s="14" t="s">
        <v>407</v>
      </c>
      <c r="C11" s="14" t="s">
        <v>408</v>
      </c>
      <c r="D11" s="14" t="s">
        <v>409</v>
      </c>
      <c r="E11" s="14" t="s">
        <v>410</v>
      </c>
      <c r="F11" s="14" t="s">
        <v>169</v>
      </c>
    </row>
    <row r="12" ht="22" customHeight="1" spans="1:6">
      <c r="A12" s="14"/>
      <c r="B12" s="14" t="s">
        <v>411</v>
      </c>
      <c r="C12" s="14" t="s">
        <v>412</v>
      </c>
      <c r="D12" s="18" t="s">
        <v>493</v>
      </c>
      <c r="E12" s="14" t="s">
        <v>437</v>
      </c>
      <c r="F12" s="28"/>
    </row>
    <row r="13" ht="22" customHeight="1" spans="1:6">
      <c r="A13" s="14"/>
      <c r="B13" s="11"/>
      <c r="C13" s="14"/>
      <c r="D13" s="18" t="s">
        <v>494</v>
      </c>
      <c r="E13" s="14" t="s">
        <v>495</v>
      </c>
      <c r="F13" s="28"/>
    </row>
    <row r="14" ht="22" customHeight="1" spans="1:6">
      <c r="A14" s="14"/>
      <c r="B14" s="11"/>
      <c r="C14" s="14"/>
      <c r="D14" s="18" t="s">
        <v>415</v>
      </c>
      <c r="E14" s="14"/>
      <c r="F14" s="28"/>
    </row>
    <row r="15" ht="22" customHeight="1" spans="1:6">
      <c r="A15" s="14"/>
      <c r="B15" s="11"/>
      <c r="C15" s="14" t="s">
        <v>416</v>
      </c>
      <c r="D15" s="18" t="s">
        <v>496</v>
      </c>
      <c r="E15" s="40" t="s">
        <v>437</v>
      </c>
      <c r="F15" s="30"/>
    </row>
    <row r="16" ht="22" customHeight="1" spans="1:6">
      <c r="A16" s="14"/>
      <c r="B16" s="11"/>
      <c r="C16" s="14"/>
      <c r="D16" s="18" t="s">
        <v>497</v>
      </c>
      <c r="E16" s="41">
        <v>1</v>
      </c>
      <c r="F16" s="30"/>
    </row>
    <row r="17" ht="22" customHeight="1" spans="1:6">
      <c r="A17" s="14"/>
      <c r="B17" s="11"/>
      <c r="C17" s="14"/>
      <c r="D17" s="18" t="s">
        <v>415</v>
      </c>
      <c r="E17" s="14"/>
      <c r="F17" s="28"/>
    </row>
    <row r="18" ht="22" customHeight="1" spans="1:6">
      <c r="A18" s="14"/>
      <c r="B18" s="11"/>
      <c r="C18" s="14" t="s">
        <v>421</v>
      </c>
      <c r="D18" s="18" t="s">
        <v>498</v>
      </c>
      <c r="E18" s="14" t="s">
        <v>499</v>
      </c>
      <c r="F18" s="28"/>
    </row>
    <row r="19" ht="22" customHeight="1" spans="1:6">
      <c r="A19" s="14"/>
      <c r="B19" s="11"/>
      <c r="C19" s="14"/>
      <c r="D19" s="18" t="s">
        <v>500</v>
      </c>
      <c r="E19" s="42">
        <v>1</v>
      </c>
      <c r="F19" s="28"/>
    </row>
    <row r="20" ht="22" customHeight="1" spans="1:6">
      <c r="A20" s="14"/>
      <c r="B20" s="11"/>
      <c r="C20" s="14"/>
      <c r="D20" s="18" t="s">
        <v>415</v>
      </c>
      <c r="E20" s="14"/>
      <c r="F20" s="28"/>
    </row>
    <row r="21" ht="22" customHeight="1" spans="1:6">
      <c r="A21" s="14"/>
      <c r="B21" s="11"/>
      <c r="C21" s="14" t="s">
        <v>425</v>
      </c>
      <c r="D21" s="18" t="s">
        <v>426</v>
      </c>
      <c r="E21" s="3" t="s">
        <v>427</v>
      </c>
      <c r="F21" s="28"/>
    </row>
    <row r="22" ht="34" customHeight="1" spans="1:6">
      <c r="A22" s="14"/>
      <c r="B22" s="11"/>
      <c r="C22" s="14"/>
      <c r="D22" s="18" t="s">
        <v>428</v>
      </c>
      <c r="E22" s="14" t="s">
        <v>501</v>
      </c>
      <c r="F22" s="28"/>
    </row>
    <row r="23" ht="22" customHeight="1" spans="1:6">
      <c r="A23" s="14"/>
      <c r="B23" s="11"/>
      <c r="C23" s="14"/>
      <c r="D23" s="18" t="s">
        <v>415</v>
      </c>
      <c r="E23" s="14"/>
      <c r="F23" s="28"/>
    </row>
    <row r="24" ht="33" customHeight="1" spans="1:6">
      <c r="A24" s="14"/>
      <c r="B24" s="14" t="s">
        <v>430</v>
      </c>
      <c r="C24" s="14" t="s">
        <v>431</v>
      </c>
      <c r="D24" s="18" t="s">
        <v>432</v>
      </c>
      <c r="E24" s="14" t="s">
        <v>433</v>
      </c>
      <c r="F24" s="28"/>
    </row>
    <row r="25" ht="22" customHeight="1" spans="1:6">
      <c r="A25" s="14"/>
      <c r="B25" s="11"/>
      <c r="C25" s="14"/>
      <c r="D25" s="18" t="s">
        <v>434</v>
      </c>
      <c r="E25" s="14" t="s">
        <v>433</v>
      </c>
      <c r="F25" s="28"/>
    </row>
    <row r="26" ht="22" customHeight="1" spans="1:6">
      <c r="A26" s="14"/>
      <c r="B26" s="11"/>
      <c r="C26" s="14"/>
      <c r="D26" s="18" t="s">
        <v>415</v>
      </c>
      <c r="E26" s="14"/>
      <c r="F26" s="28"/>
    </row>
    <row r="27" ht="41" customHeight="1" spans="1:6">
      <c r="A27" s="14"/>
      <c r="B27" s="11"/>
      <c r="C27" s="14" t="s">
        <v>435</v>
      </c>
      <c r="D27" s="18" t="s">
        <v>436</v>
      </c>
      <c r="E27" s="14" t="s">
        <v>437</v>
      </c>
      <c r="F27" s="28"/>
    </row>
    <row r="28" ht="22" customHeight="1" spans="1:6">
      <c r="A28" s="14"/>
      <c r="B28" s="11"/>
      <c r="C28" s="14"/>
      <c r="D28" s="18" t="s">
        <v>438</v>
      </c>
      <c r="E28" s="14" t="s">
        <v>437</v>
      </c>
      <c r="F28" s="28"/>
    </row>
    <row r="29" ht="22" customHeight="1" spans="1:6">
      <c r="A29" s="14"/>
      <c r="B29" s="11"/>
      <c r="C29" s="14"/>
      <c r="D29" s="18" t="s">
        <v>415</v>
      </c>
      <c r="E29" s="14"/>
      <c r="F29" s="28"/>
    </row>
    <row r="30" ht="34" customHeight="1" spans="1:6">
      <c r="A30" s="14"/>
      <c r="B30" s="11"/>
      <c r="C30" s="14" t="s">
        <v>439</v>
      </c>
      <c r="D30" s="18" t="s">
        <v>440</v>
      </c>
      <c r="E30" s="14" t="s">
        <v>441</v>
      </c>
      <c r="F30" s="28"/>
    </row>
    <row r="31" ht="22" customHeight="1" spans="1:6">
      <c r="A31" s="14"/>
      <c r="B31" s="11"/>
      <c r="C31" s="14"/>
      <c r="D31" s="18" t="s">
        <v>442</v>
      </c>
      <c r="E31" s="14"/>
      <c r="F31" s="28"/>
    </row>
    <row r="32" ht="22" customHeight="1" spans="1:6">
      <c r="A32" s="14"/>
      <c r="B32" s="11"/>
      <c r="C32" s="14"/>
      <c r="D32" s="18" t="s">
        <v>415</v>
      </c>
      <c r="E32" s="14"/>
      <c r="F32" s="28"/>
    </row>
    <row r="33" ht="33" customHeight="1" spans="1:6">
      <c r="A33" s="14"/>
      <c r="B33" s="11"/>
      <c r="C33" s="14" t="s">
        <v>443</v>
      </c>
      <c r="D33" s="18" t="s">
        <v>436</v>
      </c>
      <c r="E33" s="14" t="s">
        <v>502</v>
      </c>
      <c r="F33" s="28"/>
    </row>
    <row r="34" ht="22" customHeight="1" spans="1:6">
      <c r="A34" s="14"/>
      <c r="B34" s="11"/>
      <c r="C34" s="14"/>
      <c r="D34" s="18" t="s">
        <v>442</v>
      </c>
      <c r="E34" s="14"/>
      <c r="F34" s="28"/>
    </row>
    <row r="35" ht="22" customHeight="1" spans="1:6">
      <c r="A35" s="14"/>
      <c r="B35" s="11"/>
      <c r="C35" s="14"/>
      <c r="D35" s="18" t="s">
        <v>415</v>
      </c>
      <c r="E35" s="14"/>
      <c r="F35" s="28"/>
    </row>
    <row r="36" ht="22" customHeight="1" spans="1:6">
      <c r="A36" s="14"/>
      <c r="B36" s="14" t="s">
        <v>446</v>
      </c>
      <c r="C36" s="14" t="s">
        <v>447</v>
      </c>
      <c r="D36" s="18" t="s">
        <v>448</v>
      </c>
      <c r="E36" s="14" t="s">
        <v>449</v>
      </c>
      <c r="F36" s="11"/>
    </row>
    <row r="37" ht="22" customHeight="1" spans="1:6">
      <c r="A37" s="14"/>
      <c r="B37" s="14"/>
      <c r="C37" s="14"/>
      <c r="D37" s="18" t="s">
        <v>442</v>
      </c>
      <c r="E37" s="14"/>
      <c r="F37" s="14"/>
    </row>
    <row r="38" ht="22" customHeight="1" spans="1:6">
      <c r="A38" s="14"/>
      <c r="B38" s="14"/>
      <c r="C38" s="14"/>
      <c r="D38" s="18" t="s">
        <v>415</v>
      </c>
      <c r="E38" s="14"/>
      <c r="F38" s="14"/>
    </row>
    <row r="39" ht="22" customHeight="1" spans="1:6">
      <c r="A39" s="32" t="s">
        <v>450</v>
      </c>
      <c r="B39" s="32"/>
      <c r="C39" s="32"/>
      <c r="D39" s="32"/>
      <c r="E39" s="33"/>
      <c r="F39" s="32"/>
    </row>
  </sheetData>
  <mergeCells count="25">
    <mergeCell ref="A2:F2"/>
    <mergeCell ref="A3:E3"/>
    <mergeCell ref="A4:C4"/>
    <mergeCell ref="D4:F4"/>
    <mergeCell ref="A5:C5"/>
    <mergeCell ref="D5:F5"/>
    <mergeCell ref="E6:F6"/>
    <mergeCell ref="E7:F7"/>
    <mergeCell ref="A39:F39"/>
    <mergeCell ref="A9:A10"/>
    <mergeCell ref="A11:A38"/>
    <mergeCell ref="B12:B23"/>
    <mergeCell ref="B24:B35"/>
    <mergeCell ref="B36:B38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A6:C8"/>
    <mergeCell ref="B9:F10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K18" sqref="K18:K19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70" t="s">
        <v>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3" ht="24" customHeight="1" spans="1:12">
      <c r="A3" s="171" t="s">
        <v>5</v>
      </c>
      <c r="B3" s="171" t="s">
        <v>6</v>
      </c>
      <c r="C3" s="171"/>
      <c r="D3" s="171"/>
      <c r="E3" s="171"/>
      <c r="F3" s="171"/>
      <c r="G3" s="171"/>
      <c r="H3" s="171"/>
      <c r="I3" s="171"/>
      <c r="J3" s="171"/>
      <c r="K3" s="174" t="s">
        <v>7</v>
      </c>
      <c r="L3" s="174" t="s">
        <v>8</v>
      </c>
    </row>
    <row r="4" s="169" customFormat="1" ht="25" customHeight="1" spans="1:12">
      <c r="A4" s="172" t="s">
        <v>9</v>
      </c>
      <c r="B4" s="173" t="s">
        <v>10</v>
      </c>
      <c r="C4" s="173"/>
      <c r="D4" s="173"/>
      <c r="E4" s="173"/>
      <c r="F4" s="173"/>
      <c r="G4" s="173"/>
      <c r="H4" s="173"/>
      <c r="I4" s="173"/>
      <c r="J4" s="173"/>
      <c r="K4" s="172" t="s">
        <v>11</v>
      </c>
      <c r="L4" s="172"/>
    </row>
    <row r="5" s="169" customFormat="1" ht="25" customHeight="1" spans="1:12">
      <c r="A5" s="174" t="s">
        <v>12</v>
      </c>
      <c r="B5" s="175" t="s">
        <v>13</v>
      </c>
      <c r="C5" s="175"/>
      <c r="D5" s="175"/>
      <c r="E5" s="175"/>
      <c r="F5" s="175"/>
      <c r="G5" s="175"/>
      <c r="H5" s="175"/>
      <c r="I5" s="175"/>
      <c r="J5" s="175"/>
      <c r="K5" s="172" t="s">
        <v>11</v>
      </c>
      <c r="L5" s="174"/>
    </row>
    <row r="6" s="169" customFormat="1" ht="25" customHeight="1" spans="1:12">
      <c r="A6" s="174" t="s">
        <v>14</v>
      </c>
      <c r="B6" s="175" t="s">
        <v>15</v>
      </c>
      <c r="C6" s="175"/>
      <c r="D6" s="175"/>
      <c r="E6" s="175"/>
      <c r="F6" s="175"/>
      <c r="G6" s="175"/>
      <c r="H6" s="175"/>
      <c r="I6" s="175"/>
      <c r="J6" s="175"/>
      <c r="K6" s="172" t="s">
        <v>11</v>
      </c>
      <c r="L6" s="174"/>
    </row>
    <row r="7" s="169" customFormat="1" ht="25" customHeight="1" spans="1:12">
      <c r="A7" s="174" t="s">
        <v>16</v>
      </c>
      <c r="B7" s="175" t="s">
        <v>17</v>
      </c>
      <c r="C7" s="175"/>
      <c r="D7" s="175"/>
      <c r="E7" s="175"/>
      <c r="F7" s="175"/>
      <c r="G7" s="175"/>
      <c r="H7" s="175"/>
      <c r="I7" s="175"/>
      <c r="J7" s="175"/>
      <c r="K7" s="172" t="s">
        <v>11</v>
      </c>
      <c r="L7" s="174"/>
    </row>
    <row r="8" s="169" customFormat="1" ht="25" customHeight="1" spans="1:12">
      <c r="A8" s="174" t="s">
        <v>18</v>
      </c>
      <c r="B8" s="175" t="s">
        <v>19</v>
      </c>
      <c r="C8" s="175"/>
      <c r="D8" s="175"/>
      <c r="E8" s="175"/>
      <c r="F8" s="175"/>
      <c r="G8" s="175"/>
      <c r="H8" s="175"/>
      <c r="I8" s="175"/>
      <c r="J8" s="175"/>
      <c r="K8" s="172" t="s">
        <v>11</v>
      </c>
      <c r="L8" s="174"/>
    </row>
    <row r="9" s="169" customFormat="1" ht="25" customHeight="1" spans="1:12">
      <c r="A9" s="174" t="s">
        <v>20</v>
      </c>
      <c r="B9" s="175" t="s">
        <v>21</v>
      </c>
      <c r="C9" s="175"/>
      <c r="D9" s="175"/>
      <c r="E9" s="175"/>
      <c r="F9" s="175"/>
      <c r="G9" s="175"/>
      <c r="H9" s="175"/>
      <c r="I9" s="175"/>
      <c r="J9" s="175"/>
      <c r="K9" s="172" t="s">
        <v>11</v>
      </c>
      <c r="L9" s="174"/>
    </row>
    <row r="10" s="169" customFormat="1" ht="25" customHeight="1" spans="1:12">
      <c r="A10" s="174" t="s">
        <v>22</v>
      </c>
      <c r="B10" s="175" t="s">
        <v>23</v>
      </c>
      <c r="C10" s="175"/>
      <c r="D10" s="175"/>
      <c r="E10" s="175"/>
      <c r="F10" s="175"/>
      <c r="G10" s="175"/>
      <c r="H10" s="175"/>
      <c r="I10" s="175"/>
      <c r="J10" s="175"/>
      <c r="K10" s="172" t="s">
        <v>11</v>
      </c>
      <c r="L10" s="174"/>
    </row>
    <row r="11" s="169" customFormat="1" ht="25" customHeight="1" spans="1:12">
      <c r="A11" s="174" t="s">
        <v>24</v>
      </c>
      <c r="B11" s="175" t="s">
        <v>25</v>
      </c>
      <c r="C11" s="175"/>
      <c r="D11" s="175"/>
      <c r="E11" s="175"/>
      <c r="F11" s="175"/>
      <c r="G11" s="175"/>
      <c r="H11" s="175"/>
      <c r="I11" s="175"/>
      <c r="J11" s="175"/>
      <c r="K11" s="172" t="s">
        <v>11</v>
      </c>
      <c r="L11" s="174"/>
    </row>
    <row r="12" s="169" customFormat="1" ht="25" customHeight="1" spans="1:12">
      <c r="A12" s="174" t="s">
        <v>26</v>
      </c>
      <c r="B12" s="175" t="s">
        <v>27</v>
      </c>
      <c r="C12" s="175"/>
      <c r="D12" s="175"/>
      <c r="E12" s="175"/>
      <c r="F12" s="175"/>
      <c r="G12" s="175"/>
      <c r="H12" s="175"/>
      <c r="I12" s="175"/>
      <c r="J12" s="175"/>
      <c r="K12" s="172" t="s">
        <v>28</v>
      </c>
      <c r="L12" s="174" t="s">
        <v>29</v>
      </c>
    </row>
    <row r="13" s="169" customFormat="1" ht="25" customHeight="1" spans="1:12">
      <c r="A13" s="174" t="s">
        <v>30</v>
      </c>
      <c r="B13" s="175" t="s">
        <v>31</v>
      </c>
      <c r="C13" s="175"/>
      <c r="D13" s="175"/>
      <c r="E13" s="175"/>
      <c r="F13" s="175"/>
      <c r="G13" s="175"/>
      <c r="H13" s="175"/>
      <c r="I13" s="175"/>
      <c r="J13" s="175"/>
      <c r="K13" s="172" t="s">
        <v>11</v>
      </c>
      <c r="L13" s="174"/>
    </row>
    <row r="14" s="169" customFormat="1" ht="25" customHeight="1" spans="1:12">
      <c r="A14" s="174" t="s">
        <v>32</v>
      </c>
      <c r="B14" s="175" t="s">
        <v>33</v>
      </c>
      <c r="C14" s="175"/>
      <c r="D14" s="175"/>
      <c r="E14" s="175"/>
      <c r="F14" s="175"/>
      <c r="G14" s="175"/>
      <c r="H14" s="175"/>
      <c r="I14" s="175"/>
      <c r="J14" s="175"/>
      <c r="K14" s="174" t="s">
        <v>28</v>
      </c>
      <c r="L14" s="174" t="s">
        <v>34</v>
      </c>
    </row>
    <row r="15" s="169" customFormat="1" ht="25" customHeight="1" spans="1:12">
      <c r="A15" s="174" t="s">
        <v>35</v>
      </c>
      <c r="B15" s="175" t="s">
        <v>36</v>
      </c>
      <c r="C15" s="175"/>
      <c r="D15" s="175"/>
      <c r="E15" s="175"/>
      <c r="F15" s="175"/>
      <c r="G15" s="175"/>
      <c r="H15" s="175"/>
      <c r="I15" s="175"/>
      <c r="J15" s="175"/>
      <c r="K15" s="172" t="s">
        <v>11</v>
      </c>
      <c r="L15" s="174"/>
    </row>
    <row r="16" ht="25" customHeight="1" spans="1:12">
      <c r="A16" s="174" t="s">
        <v>37</v>
      </c>
      <c r="B16" s="176" t="s">
        <v>38</v>
      </c>
      <c r="C16" s="176"/>
      <c r="D16" s="176"/>
      <c r="E16" s="176"/>
      <c r="F16" s="176"/>
      <c r="G16" s="176"/>
      <c r="H16" s="176"/>
      <c r="I16" s="176"/>
      <c r="J16" s="176"/>
      <c r="K16" s="172" t="s">
        <v>11</v>
      </c>
      <c r="L16" s="177"/>
    </row>
    <row r="17" ht="25" customHeight="1" spans="1:12">
      <c r="A17" s="174" t="s">
        <v>39</v>
      </c>
      <c r="B17" s="175" t="s">
        <v>40</v>
      </c>
      <c r="C17" s="175"/>
      <c r="D17" s="175"/>
      <c r="E17" s="175"/>
      <c r="F17" s="175"/>
      <c r="G17" s="175"/>
      <c r="H17" s="175"/>
      <c r="I17" s="175"/>
      <c r="J17" s="175"/>
      <c r="K17" s="172" t="s">
        <v>11</v>
      </c>
      <c r="L17" s="178"/>
    </row>
    <row r="18" ht="25" customHeight="1" spans="1:12">
      <c r="A18" s="174" t="s">
        <v>41</v>
      </c>
      <c r="B18" s="175" t="s">
        <v>42</v>
      </c>
      <c r="C18" s="175"/>
      <c r="D18" s="175"/>
      <c r="E18" s="175"/>
      <c r="F18" s="175"/>
      <c r="G18" s="175"/>
      <c r="H18" s="175"/>
      <c r="I18" s="175"/>
      <c r="J18" s="175"/>
      <c r="K18" s="172" t="s">
        <v>11</v>
      </c>
      <c r="L18" s="179"/>
    </row>
    <row r="19" ht="25" customHeight="1" spans="1:12">
      <c r="A19" s="174" t="s">
        <v>43</v>
      </c>
      <c r="B19" s="175" t="s">
        <v>44</v>
      </c>
      <c r="C19" s="175"/>
      <c r="D19" s="175"/>
      <c r="E19" s="175"/>
      <c r="F19" s="175"/>
      <c r="G19" s="175"/>
      <c r="H19" s="175"/>
      <c r="I19" s="175"/>
      <c r="J19" s="175"/>
      <c r="K19" s="172" t="s">
        <v>11</v>
      </c>
      <c r="L19" s="179"/>
    </row>
    <row r="21" spans="1:1">
      <c r="A21" t="s">
        <v>45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G11" sqref="G11"/>
    </sheetView>
  </sheetViews>
  <sheetFormatPr defaultColWidth="9.33333333333333" defaultRowHeight="11.25" outlineLevelCol="5"/>
  <cols>
    <col min="2" max="2" width="12.1666666666667" customWidth="1"/>
    <col min="3" max="3" width="11.8333333333333" customWidth="1"/>
    <col min="4" max="4" width="36.5" customWidth="1"/>
    <col min="5" max="5" width="16" customWidth="1"/>
  </cols>
  <sheetData>
    <row r="1" ht="14.25" spans="1:6">
      <c r="A1" s="1" t="s">
        <v>39</v>
      </c>
      <c r="B1" s="2"/>
      <c r="C1" s="2"/>
      <c r="D1" s="2"/>
      <c r="E1" s="4"/>
      <c r="F1" s="4"/>
    </row>
    <row r="2" ht="20.25" spans="1:6">
      <c r="A2" s="5" t="s">
        <v>397</v>
      </c>
      <c r="B2" s="5"/>
      <c r="C2" s="5"/>
      <c r="D2" s="5"/>
      <c r="E2" s="5"/>
      <c r="F2" s="4"/>
    </row>
    <row r="3" ht="14.25" spans="1:6">
      <c r="A3" s="35"/>
      <c r="B3" s="35"/>
      <c r="C3" s="35"/>
      <c r="D3" s="35"/>
      <c r="E3" s="35"/>
      <c r="F3" s="4"/>
    </row>
    <row r="4" ht="14.25" spans="1:6">
      <c r="A4" s="6"/>
      <c r="B4" s="7"/>
      <c r="C4" s="8"/>
      <c r="D4" s="8"/>
      <c r="E4" s="4"/>
      <c r="F4" s="4"/>
    </row>
    <row r="5" ht="18" customHeight="1" spans="1:6">
      <c r="A5" s="9" t="s">
        <v>398</v>
      </c>
      <c r="B5" s="10"/>
      <c r="C5" s="10"/>
      <c r="D5" s="11" t="s">
        <v>503</v>
      </c>
      <c r="E5" s="11"/>
      <c r="F5" s="11"/>
    </row>
    <row r="6" ht="18" customHeight="1" spans="1:6">
      <c r="A6" s="12" t="s">
        <v>399</v>
      </c>
      <c r="B6" s="13"/>
      <c r="C6" s="13"/>
      <c r="D6" s="14" t="s">
        <v>153</v>
      </c>
      <c r="E6" s="14"/>
      <c r="F6" s="14"/>
    </row>
    <row r="7" ht="18" customHeight="1" spans="1:6">
      <c r="A7" s="15" t="s">
        <v>400</v>
      </c>
      <c r="B7" s="16"/>
      <c r="C7" s="17"/>
      <c r="D7" s="18" t="s">
        <v>401</v>
      </c>
      <c r="E7" s="14">
        <v>90</v>
      </c>
      <c r="F7" s="14"/>
    </row>
    <row r="8" ht="18" customHeight="1" spans="1:6">
      <c r="A8" s="19"/>
      <c r="B8" s="20"/>
      <c r="C8" s="21"/>
      <c r="D8" s="18" t="s">
        <v>504</v>
      </c>
      <c r="E8" s="14">
        <v>90</v>
      </c>
      <c r="F8" s="14"/>
    </row>
    <row r="9" ht="18" customHeight="1" spans="1:6">
      <c r="A9" s="22"/>
      <c r="B9" s="23"/>
      <c r="C9" s="21"/>
      <c r="D9" s="18" t="s">
        <v>505</v>
      </c>
      <c r="E9" s="36"/>
      <c r="F9" s="24"/>
    </row>
    <row r="10" ht="18" customHeight="1" spans="1:6">
      <c r="A10" s="11" t="s">
        <v>404</v>
      </c>
      <c r="B10" s="18" t="s">
        <v>506</v>
      </c>
      <c r="C10" s="18"/>
      <c r="D10" s="18"/>
      <c r="E10" s="18"/>
      <c r="F10" s="18"/>
    </row>
    <row r="11" ht="39" customHeight="1" spans="1:6">
      <c r="A11" s="25"/>
      <c r="B11" s="18"/>
      <c r="C11" s="18"/>
      <c r="D11" s="18"/>
      <c r="E11" s="18"/>
      <c r="F11" s="18"/>
    </row>
    <row r="12" ht="18" customHeight="1" spans="1:6">
      <c r="A12" s="14" t="s">
        <v>406</v>
      </c>
      <c r="B12" s="14" t="s">
        <v>407</v>
      </c>
      <c r="C12" s="14" t="s">
        <v>408</v>
      </c>
      <c r="D12" s="14" t="s">
        <v>409</v>
      </c>
      <c r="E12" s="14" t="s">
        <v>410</v>
      </c>
      <c r="F12" s="14" t="s">
        <v>169</v>
      </c>
    </row>
    <row r="13" ht="27" customHeight="1" spans="1:6">
      <c r="A13" s="14"/>
      <c r="B13" s="14" t="s">
        <v>411</v>
      </c>
      <c r="C13" s="14" t="s">
        <v>412</v>
      </c>
      <c r="D13" s="26" t="s">
        <v>507</v>
      </c>
      <c r="E13" s="27">
        <v>50</v>
      </c>
      <c r="F13" s="28"/>
    </row>
    <row r="14" ht="18" customHeight="1" spans="1:6">
      <c r="A14" s="14"/>
      <c r="B14" s="11"/>
      <c r="C14" s="14"/>
      <c r="D14" s="26" t="s">
        <v>508</v>
      </c>
      <c r="E14" s="27" t="s">
        <v>509</v>
      </c>
      <c r="F14" s="28"/>
    </row>
    <row r="15" ht="18" customHeight="1" spans="1:6">
      <c r="A15" s="14"/>
      <c r="B15" s="11"/>
      <c r="C15" s="14"/>
      <c r="D15" s="26" t="s">
        <v>415</v>
      </c>
      <c r="E15" s="26"/>
      <c r="F15" s="28"/>
    </row>
    <row r="16" ht="18" customHeight="1" spans="1:6">
      <c r="A16" s="14"/>
      <c r="B16" s="11"/>
      <c r="C16" s="14" t="s">
        <v>416</v>
      </c>
      <c r="D16" s="26" t="s">
        <v>510</v>
      </c>
      <c r="E16" s="29">
        <v>1</v>
      </c>
      <c r="F16" s="30"/>
    </row>
    <row r="17" ht="32" customHeight="1" spans="1:6">
      <c r="A17" s="14"/>
      <c r="B17" s="11"/>
      <c r="C17" s="14"/>
      <c r="D17" s="26" t="s">
        <v>511</v>
      </c>
      <c r="E17" s="34" t="s">
        <v>420</v>
      </c>
      <c r="F17" s="30"/>
    </row>
    <row r="18" ht="18" customHeight="1" spans="1:6">
      <c r="A18" s="14"/>
      <c r="B18" s="11"/>
      <c r="C18" s="14"/>
      <c r="D18" s="26" t="s">
        <v>415</v>
      </c>
      <c r="E18" s="26"/>
      <c r="F18" s="28"/>
    </row>
    <row r="19" ht="18" customHeight="1" spans="1:6">
      <c r="A19" s="14"/>
      <c r="B19" s="11"/>
      <c r="C19" s="14" t="s">
        <v>421</v>
      </c>
      <c r="D19" s="26" t="s">
        <v>512</v>
      </c>
      <c r="E19" s="26" t="s">
        <v>513</v>
      </c>
      <c r="F19" s="28"/>
    </row>
    <row r="20" ht="18" customHeight="1" spans="1:6">
      <c r="A20" s="14"/>
      <c r="B20" s="11"/>
      <c r="C20" s="14"/>
      <c r="D20" s="26" t="s">
        <v>424</v>
      </c>
      <c r="E20" s="26" t="s">
        <v>420</v>
      </c>
      <c r="F20" s="28"/>
    </row>
    <row r="21" ht="18" customHeight="1" spans="1:6">
      <c r="A21" s="14"/>
      <c r="B21" s="11"/>
      <c r="C21" s="14"/>
      <c r="D21" s="26" t="s">
        <v>415</v>
      </c>
      <c r="E21" s="26"/>
      <c r="F21" s="28"/>
    </row>
    <row r="22" ht="18" customHeight="1" spans="1:6">
      <c r="A22" s="14"/>
      <c r="B22" s="11"/>
      <c r="C22" s="14" t="s">
        <v>425</v>
      </c>
      <c r="D22" s="26" t="s">
        <v>514</v>
      </c>
      <c r="E22" s="37" t="s">
        <v>427</v>
      </c>
      <c r="F22" s="28"/>
    </row>
    <row r="23" ht="18" customHeight="1" spans="1:6">
      <c r="A23" s="14"/>
      <c r="B23" s="11"/>
      <c r="C23" s="14"/>
      <c r="D23" s="26" t="s">
        <v>515</v>
      </c>
      <c r="E23" s="26" t="s">
        <v>516</v>
      </c>
      <c r="F23" s="28"/>
    </row>
    <row r="24" ht="18" customHeight="1" spans="1:6">
      <c r="A24" s="14"/>
      <c r="B24" s="11"/>
      <c r="C24" s="14"/>
      <c r="D24" s="26" t="s">
        <v>415</v>
      </c>
      <c r="E24" s="26"/>
      <c r="F24" s="28"/>
    </row>
    <row r="25" ht="18" customHeight="1" spans="1:6">
      <c r="A25" s="14"/>
      <c r="B25" s="14" t="s">
        <v>430</v>
      </c>
      <c r="C25" s="14" t="s">
        <v>431</v>
      </c>
      <c r="D25" s="26" t="s">
        <v>432</v>
      </c>
      <c r="E25" s="26" t="s">
        <v>433</v>
      </c>
      <c r="F25" s="28"/>
    </row>
    <row r="26" ht="18" customHeight="1" spans="1:6">
      <c r="A26" s="14"/>
      <c r="B26" s="11"/>
      <c r="C26" s="14"/>
      <c r="D26" s="26" t="s">
        <v>434</v>
      </c>
      <c r="E26" s="26" t="s">
        <v>433</v>
      </c>
      <c r="F26" s="28"/>
    </row>
    <row r="27" ht="18" customHeight="1" spans="1:6">
      <c r="A27" s="14"/>
      <c r="B27" s="11"/>
      <c r="C27" s="14"/>
      <c r="D27" s="26" t="s">
        <v>415</v>
      </c>
      <c r="E27" s="26"/>
      <c r="F27" s="28"/>
    </row>
    <row r="28" ht="28" customHeight="1" spans="1:6">
      <c r="A28" s="14"/>
      <c r="B28" s="11"/>
      <c r="C28" s="14" t="s">
        <v>435</v>
      </c>
      <c r="D28" s="26" t="s">
        <v>436</v>
      </c>
      <c r="E28" s="26" t="s">
        <v>437</v>
      </c>
      <c r="F28" s="28"/>
    </row>
    <row r="29" ht="18" customHeight="1" spans="1:6">
      <c r="A29" s="14"/>
      <c r="B29" s="11"/>
      <c r="C29" s="14"/>
      <c r="D29" s="26" t="s">
        <v>438</v>
      </c>
      <c r="E29" s="26" t="s">
        <v>437</v>
      </c>
      <c r="F29" s="28"/>
    </row>
    <row r="30" ht="18" customHeight="1" spans="1:6">
      <c r="A30" s="14"/>
      <c r="B30" s="11"/>
      <c r="C30" s="14"/>
      <c r="D30" s="26" t="s">
        <v>415</v>
      </c>
      <c r="E30" s="26"/>
      <c r="F30" s="28"/>
    </row>
    <row r="31" ht="28" customHeight="1" spans="1:6">
      <c r="A31" s="14"/>
      <c r="B31" s="11"/>
      <c r="C31" s="14" t="s">
        <v>439</v>
      </c>
      <c r="D31" s="26" t="s">
        <v>440</v>
      </c>
      <c r="E31" s="26" t="s">
        <v>441</v>
      </c>
      <c r="F31" s="28"/>
    </row>
    <row r="32" ht="18" customHeight="1" spans="1:6">
      <c r="A32" s="14"/>
      <c r="B32" s="11"/>
      <c r="C32" s="14"/>
      <c r="D32" s="26" t="s">
        <v>442</v>
      </c>
      <c r="E32" s="26"/>
      <c r="F32" s="28"/>
    </row>
    <row r="33" ht="18" customHeight="1" spans="1:6">
      <c r="A33" s="14"/>
      <c r="B33" s="11"/>
      <c r="C33" s="14"/>
      <c r="D33" s="26" t="s">
        <v>415</v>
      </c>
      <c r="E33" s="26"/>
      <c r="F33" s="28"/>
    </row>
    <row r="34" ht="18" customHeight="1" spans="1:6">
      <c r="A34" s="14"/>
      <c r="B34" s="11"/>
      <c r="C34" s="14" t="s">
        <v>443</v>
      </c>
      <c r="D34" s="26" t="s">
        <v>444</v>
      </c>
      <c r="E34" s="26"/>
      <c r="F34" s="28"/>
    </row>
    <row r="35" ht="18" customHeight="1" spans="1:6">
      <c r="A35" s="14"/>
      <c r="B35" s="11"/>
      <c r="C35" s="14"/>
      <c r="D35" s="26" t="s">
        <v>442</v>
      </c>
      <c r="E35" s="26"/>
      <c r="F35" s="28"/>
    </row>
    <row r="36" ht="18" customHeight="1" spans="1:6">
      <c r="A36" s="14"/>
      <c r="B36" s="11"/>
      <c r="C36" s="14"/>
      <c r="D36" s="26" t="s">
        <v>415</v>
      </c>
      <c r="E36" s="26"/>
      <c r="F36" s="28"/>
    </row>
    <row r="37" ht="18" customHeight="1" spans="1:6">
      <c r="A37" s="14"/>
      <c r="B37" s="11"/>
      <c r="C37" s="14" t="s">
        <v>445</v>
      </c>
      <c r="D37" s="26"/>
      <c r="E37" s="26"/>
      <c r="F37" s="28"/>
    </row>
    <row r="38" ht="18" customHeight="1" spans="1:6">
      <c r="A38" s="14"/>
      <c r="B38" s="14" t="s">
        <v>446</v>
      </c>
      <c r="C38" s="14" t="s">
        <v>447</v>
      </c>
      <c r="D38" s="26" t="s">
        <v>448</v>
      </c>
      <c r="E38" s="26" t="s">
        <v>449</v>
      </c>
      <c r="F38" s="11"/>
    </row>
    <row r="39" ht="18" customHeight="1" spans="1:6">
      <c r="A39" s="14"/>
      <c r="B39" s="14"/>
      <c r="C39" s="14"/>
      <c r="D39" s="26" t="s">
        <v>442</v>
      </c>
      <c r="E39" s="26"/>
      <c r="F39" s="14"/>
    </row>
    <row r="40" ht="18" customHeight="1" spans="1:6">
      <c r="A40" s="14"/>
      <c r="B40" s="14"/>
      <c r="C40" s="14"/>
      <c r="D40" s="26" t="s">
        <v>415</v>
      </c>
      <c r="E40" s="26"/>
      <c r="F40" s="14"/>
    </row>
    <row r="41" ht="12" spans="1:6">
      <c r="A41" s="32" t="s">
        <v>450</v>
      </c>
      <c r="B41" s="32"/>
      <c r="C41" s="32"/>
      <c r="D41" s="32"/>
      <c r="E41" s="32"/>
      <c r="F41" s="32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ageMargins left="0.75" right="0.75" top="1" bottom="1" header="0.511805555555556" footer="0.511805555555556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H10" sqref="H10"/>
    </sheetView>
  </sheetViews>
  <sheetFormatPr defaultColWidth="9.33333333333333" defaultRowHeight="11.25" outlineLevelCol="5"/>
  <cols>
    <col min="4" max="4" width="31.6666666666667" customWidth="1"/>
    <col min="5" max="5" width="17.8333333333333" customWidth="1"/>
    <col min="6" max="6" width="28.3333333333333" customWidth="1"/>
  </cols>
  <sheetData>
    <row r="1" ht="14.25" spans="1:6">
      <c r="A1" s="1" t="s">
        <v>39</v>
      </c>
      <c r="B1" s="2"/>
      <c r="C1" s="2"/>
      <c r="D1" s="2"/>
      <c r="E1" s="3"/>
      <c r="F1" s="4"/>
    </row>
    <row r="2" ht="20.25" spans="1:6">
      <c r="A2" s="5" t="s">
        <v>397</v>
      </c>
      <c r="B2" s="5"/>
      <c r="C2" s="5"/>
      <c r="D2" s="5"/>
      <c r="E2" s="5"/>
      <c r="F2" s="5"/>
    </row>
    <row r="3" ht="14.25" spans="1:6">
      <c r="A3" s="6"/>
      <c r="B3" s="7"/>
      <c r="C3" s="8"/>
      <c r="D3" s="8"/>
      <c r="E3" s="3"/>
      <c r="F3" s="4"/>
    </row>
    <row r="4" ht="30" customHeight="1" spans="1:6">
      <c r="A4" s="9" t="s">
        <v>398</v>
      </c>
      <c r="B4" s="10"/>
      <c r="C4" s="10"/>
      <c r="D4" s="11" t="s">
        <v>517</v>
      </c>
      <c r="E4" s="11"/>
      <c r="F4" s="11"/>
    </row>
    <row r="5" ht="30" customHeight="1" spans="1:6">
      <c r="A5" s="12" t="s">
        <v>399</v>
      </c>
      <c r="B5" s="13"/>
      <c r="C5" s="13"/>
      <c r="D5" s="14" t="s">
        <v>153</v>
      </c>
      <c r="E5" s="14"/>
      <c r="F5" s="14"/>
    </row>
    <row r="6" ht="30" customHeight="1" spans="1:6">
      <c r="A6" s="15" t="s">
        <v>400</v>
      </c>
      <c r="B6" s="16"/>
      <c r="C6" s="17"/>
      <c r="D6" s="18" t="s">
        <v>401</v>
      </c>
      <c r="E6" s="14">
        <v>120</v>
      </c>
      <c r="F6" s="14"/>
    </row>
    <row r="7" ht="30" customHeight="1" spans="1:6">
      <c r="A7" s="19"/>
      <c r="B7" s="20"/>
      <c r="C7" s="21"/>
      <c r="D7" s="18" t="s">
        <v>504</v>
      </c>
      <c r="E7" s="14">
        <v>120</v>
      </c>
      <c r="F7" s="14"/>
    </row>
    <row r="8" ht="30" customHeight="1" spans="1:6">
      <c r="A8" s="22"/>
      <c r="B8" s="23"/>
      <c r="C8" s="21"/>
      <c r="D8" s="18" t="s">
        <v>505</v>
      </c>
      <c r="E8" s="12"/>
      <c r="F8" s="24"/>
    </row>
    <row r="9" ht="30" customHeight="1" spans="1:6">
      <c r="A9" s="11" t="s">
        <v>404</v>
      </c>
      <c r="B9" s="18" t="s">
        <v>518</v>
      </c>
      <c r="C9" s="18"/>
      <c r="D9" s="18"/>
      <c r="E9" s="14"/>
      <c r="F9" s="18"/>
    </row>
    <row r="10" ht="30" customHeight="1" spans="1:6">
      <c r="A10" s="25"/>
      <c r="B10" s="18"/>
      <c r="C10" s="18"/>
      <c r="D10" s="18"/>
      <c r="E10" s="14"/>
      <c r="F10" s="18"/>
    </row>
    <row r="11" ht="30" customHeight="1" spans="1:6">
      <c r="A11" s="14" t="s">
        <v>406</v>
      </c>
      <c r="B11" s="14" t="s">
        <v>407</v>
      </c>
      <c r="C11" s="14" t="s">
        <v>408</v>
      </c>
      <c r="D11" s="14" t="s">
        <v>409</v>
      </c>
      <c r="E11" s="14" t="s">
        <v>410</v>
      </c>
      <c r="F11" s="14" t="s">
        <v>169</v>
      </c>
    </row>
    <row r="12" ht="30" customHeight="1" spans="1:6">
      <c r="A12" s="14"/>
      <c r="B12" s="14" t="s">
        <v>411</v>
      </c>
      <c r="C12" s="14" t="s">
        <v>412</v>
      </c>
      <c r="D12" s="26" t="s">
        <v>519</v>
      </c>
      <c r="E12" s="27" t="s">
        <v>520</v>
      </c>
      <c r="F12" s="28"/>
    </row>
    <row r="13" ht="30" customHeight="1" spans="1:6">
      <c r="A13" s="14"/>
      <c r="B13" s="11"/>
      <c r="C13" s="14"/>
      <c r="D13" s="26" t="s">
        <v>442</v>
      </c>
      <c r="E13" s="27"/>
      <c r="F13" s="28"/>
    </row>
    <row r="14" ht="30" customHeight="1" spans="1:6">
      <c r="A14" s="14"/>
      <c r="B14" s="11"/>
      <c r="C14" s="14" t="s">
        <v>416</v>
      </c>
      <c r="D14" s="26" t="s">
        <v>521</v>
      </c>
      <c r="E14" s="29" t="s">
        <v>522</v>
      </c>
      <c r="F14" s="30"/>
    </row>
    <row r="15" ht="30" customHeight="1" spans="1:6">
      <c r="A15" s="14"/>
      <c r="B15" s="11"/>
      <c r="C15" s="14"/>
      <c r="D15" s="26" t="s">
        <v>442</v>
      </c>
      <c r="E15" s="34"/>
      <c r="F15" s="30"/>
    </row>
    <row r="16" ht="30" customHeight="1" spans="1:6">
      <c r="A16" s="14"/>
      <c r="B16" s="11"/>
      <c r="C16" s="14" t="s">
        <v>421</v>
      </c>
      <c r="D16" s="26" t="s">
        <v>523</v>
      </c>
      <c r="E16" s="27" t="s">
        <v>524</v>
      </c>
      <c r="F16" s="28"/>
    </row>
    <row r="17" ht="30" customHeight="1" spans="1:6">
      <c r="A17" s="14"/>
      <c r="B17" s="11"/>
      <c r="C17" s="14"/>
      <c r="D17" s="26" t="s">
        <v>442</v>
      </c>
      <c r="E17" s="27"/>
      <c r="F17" s="28"/>
    </row>
    <row r="18" ht="30" customHeight="1" spans="1:6">
      <c r="A18" s="14"/>
      <c r="B18" s="11"/>
      <c r="C18" s="14" t="s">
        <v>425</v>
      </c>
      <c r="D18" s="26" t="s">
        <v>525</v>
      </c>
      <c r="E18" s="31" t="s">
        <v>526</v>
      </c>
      <c r="F18" s="28"/>
    </row>
    <row r="19" ht="30" customHeight="1" spans="1:6">
      <c r="A19" s="14"/>
      <c r="B19" s="11"/>
      <c r="C19" s="14"/>
      <c r="D19" s="26" t="s">
        <v>442</v>
      </c>
      <c r="E19" s="27"/>
      <c r="F19" s="28"/>
    </row>
    <row r="20" ht="30" customHeight="1" spans="1:6">
      <c r="A20" s="14"/>
      <c r="B20" s="14" t="s">
        <v>430</v>
      </c>
      <c r="C20" s="14" t="s">
        <v>431</v>
      </c>
      <c r="D20" s="26" t="s">
        <v>432</v>
      </c>
      <c r="E20" s="27" t="s">
        <v>433</v>
      </c>
      <c r="F20" s="28"/>
    </row>
    <row r="21" ht="30" customHeight="1" spans="1:6">
      <c r="A21" s="14"/>
      <c r="B21" s="11"/>
      <c r="C21" s="14"/>
      <c r="D21" s="26" t="s">
        <v>442</v>
      </c>
      <c r="E21" s="27"/>
      <c r="F21" s="28"/>
    </row>
    <row r="22" ht="30" customHeight="1" spans="1:6">
      <c r="A22" s="14"/>
      <c r="B22" s="11"/>
      <c r="C22" s="14"/>
      <c r="D22" s="26" t="s">
        <v>415</v>
      </c>
      <c r="E22" s="27"/>
      <c r="F22" s="28"/>
    </row>
    <row r="23" ht="30" customHeight="1" spans="1:6">
      <c r="A23" s="14"/>
      <c r="B23" s="11"/>
      <c r="C23" s="14" t="s">
        <v>435</v>
      </c>
      <c r="D23" s="26" t="s">
        <v>436</v>
      </c>
      <c r="E23" s="27" t="s">
        <v>437</v>
      </c>
      <c r="F23" s="28"/>
    </row>
    <row r="24" ht="30" customHeight="1" spans="1:6">
      <c r="A24" s="14"/>
      <c r="B24" s="11"/>
      <c r="C24" s="14"/>
      <c r="D24" s="26" t="s">
        <v>442</v>
      </c>
      <c r="E24" s="27"/>
      <c r="F24" s="28"/>
    </row>
    <row r="25" ht="30" customHeight="1" spans="1:6">
      <c r="A25" s="14"/>
      <c r="B25" s="11"/>
      <c r="C25" s="14"/>
      <c r="D25" s="26" t="s">
        <v>415</v>
      </c>
      <c r="E25" s="27"/>
      <c r="F25" s="28"/>
    </row>
    <row r="26" ht="30" customHeight="1" spans="1:6">
      <c r="A26" s="14"/>
      <c r="B26" s="11"/>
      <c r="C26" s="14" t="s">
        <v>439</v>
      </c>
      <c r="D26" s="26" t="s">
        <v>440</v>
      </c>
      <c r="E26" s="27" t="s">
        <v>441</v>
      </c>
      <c r="F26" s="28"/>
    </row>
    <row r="27" ht="30" customHeight="1" spans="1:6">
      <c r="A27" s="14"/>
      <c r="B27" s="11"/>
      <c r="C27" s="14"/>
      <c r="D27" s="26" t="s">
        <v>442</v>
      </c>
      <c r="E27" s="27"/>
      <c r="F27" s="28"/>
    </row>
    <row r="28" ht="30" customHeight="1" spans="1:6">
      <c r="A28" s="14"/>
      <c r="B28" s="11"/>
      <c r="C28" s="14"/>
      <c r="D28" s="26" t="s">
        <v>415</v>
      </c>
      <c r="E28" s="27"/>
      <c r="F28" s="28"/>
    </row>
    <row r="29" ht="30" customHeight="1" spans="1:6">
      <c r="A29" s="14"/>
      <c r="B29" s="11"/>
      <c r="C29" s="14" t="s">
        <v>443</v>
      </c>
      <c r="D29" s="26" t="s">
        <v>448</v>
      </c>
      <c r="E29" s="27" t="s">
        <v>437</v>
      </c>
      <c r="F29" s="28"/>
    </row>
    <row r="30" ht="30" customHeight="1" spans="1:6">
      <c r="A30" s="14"/>
      <c r="B30" s="11"/>
      <c r="C30" s="14"/>
      <c r="D30" s="26" t="s">
        <v>442</v>
      </c>
      <c r="E30" s="27"/>
      <c r="F30" s="28"/>
    </row>
    <row r="31" ht="30" customHeight="1" spans="1:6">
      <c r="A31" s="14"/>
      <c r="B31" s="11"/>
      <c r="C31" s="14"/>
      <c r="D31" s="26" t="s">
        <v>415</v>
      </c>
      <c r="E31" s="27"/>
      <c r="F31" s="28"/>
    </row>
    <row r="32" ht="30" customHeight="1" spans="1:6">
      <c r="A32" s="14"/>
      <c r="B32" s="14" t="s">
        <v>446</v>
      </c>
      <c r="C32" s="14" t="s">
        <v>447</v>
      </c>
      <c r="D32" s="26" t="s">
        <v>448</v>
      </c>
      <c r="E32" s="27" t="s">
        <v>449</v>
      </c>
      <c r="F32" s="11"/>
    </row>
    <row r="33" ht="30" customHeight="1" spans="1:6">
      <c r="A33" s="14"/>
      <c r="B33" s="14"/>
      <c r="C33" s="14"/>
      <c r="D33" s="26" t="s">
        <v>442</v>
      </c>
      <c r="E33" s="27"/>
      <c r="F33" s="14"/>
    </row>
    <row r="34" ht="30" customHeight="1" spans="1:6">
      <c r="A34" s="14"/>
      <c r="B34" s="14"/>
      <c r="C34" s="14"/>
      <c r="D34" s="26" t="s">
        <v>415</v>
      </c>
      <c r="E34" s="27"/>
      <c r="F34" s="14"/>
    </row>
    <row r="35" ht="12" spans="1:6">
      <c r="A35" s="32" t="s">
        <v>450</v>
      </c>
      <c r="B35" s="32"/>
      <c r="C35" s="32"/>
      <c r="D35" s="32"/>
      <c r="E35" s="33"/>
      <c r="F35" s="32"/>
    </row>
  </sheetData>
  <mergeCells count="24">
    <mergeCell ref="A2:F2"/>
    <mergeCell ref="A4:C4"/>
    <mergeCell ref="D4:F4"/>
    <mergeCell ref="A5:C5"/>
    <mergeCell ref="D5:F5"/>
    <mergeCell ref="E6:F6"/>
    <mergeCell ref="E7:F7"/>
    <mergeCell ref="A35:F35"/>
    <mergeCell ref="A9:A10"/>
    <mergeCell ref="A11:A34"/>
    <mergeCell ref="B12:B19"/>
    <mergeCell ref="B20:B31"/>
    <mergeCell ref="B32:B34"/>
    <mergeCell ref="C12:C13"/>
    <mergeCell ref="C14:C15"/>
    <mergeCell ref="C16:C17"/>
    <mergeCell ref="C18:C19"/>
    <mergeCell ref="C20:C22"/>
    <mergeCell ref="C23:C25"/>
    <mergeCell ref="C26:C28"/>
    <mergeCell ref="C29:C31"/>
    <mergeCell ref="C32:C34"/>
    <mergeCell ref="A6:C8"/>
    <mergeCell ref="B9:F10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A1" sqref="A1:F37"/>
    </sheetView>
  </sheetViews>
  <sheetFormatPr defaultColWidth="9.33333333333333" defaultRowHeight="11.25" outlineLevelCol="5"/>
  <cols>
    <col min="4" max="4" width="31.8333333333333" customWidth="1"/>
    <col min="5" max="5" width="26.8333333333333" customWidth="1"/>
  </cols>
  <sheetData>
    <row r="1" ht="14.25" spans="1:6">
      <c r="A1" s="1" t="s">
        <v>39</v>
      </c>
      <c r="B1" s="2"/>
      <c r="C1" s="2"/>
      <c r="D1" s="2"/>
      <c r="E1" s="3"/>
      <c r="F1" s="4"/>
    </row>
    <row r="2" ht="20.25" spans="1:6">
      <c r="A2" s="5" t="s">
        <v>397</v>
      </c>
      <c r="B2" s="5"/>
      <c r="C2" s="5"/>
      <c r="D2" s="5"/>
      <c r="E2" s="5"/>
      <c r="F2" s="4"/>
    </row>
    <row r="3" ht="14.25" spans="1:6">
      <c r="A3" s="6"/>
      <c r="B3" s="7"/>
      <c r="C3" s="8"/>
      <c r="D3" s="8"/>
      <c r="E3" s="3"/>
      <c r="F3" s="4"/>
    </row>
    <row r="4" ht="21" customHeight="1" spans="1:6">
      <c r="A4" s="9" t="s">
        <v>398</v>
      </c>
      <c r="B4" s="10"/>
      <c r="C4" s="10"/>
      <c r="D4" s="11" t="s">
        <v>527</v>
      </c>
      <c r="E4" s="11"/>
      <c r="F4" s="11"/>
    </row>
    <row r="5" ht="21" customHeight="1" spans="1:6">
      <c r="A5" s="12" t="s">
        <v>399</v>
      </c>
      <c r="B5" s="13"/>
      <c r="C5" s="13"/>
      <c r="D5" s="14" t="s">
        <v>153</v>
      </c>
      <c r="E5" s="14"/>
      <c r="F5" s="14"/>
    </row>
    <row r="6" ht="21" customHeight="1" spans="1:6">
      <c r="A6" s="15" t="s">
        <v>400</v>
      </c>
      <c r="B6" s="16"/>
      <c r="C6" s="17"/>
      <c r="D6" s="18" t="s">
        <v>401</v>
      </c>
      <c r="E6" s="14">
        <v>86</v>
      </c>
      <c r="F6" s="14"/>
    </row>
    <row r="7" ht="21" customHeight="1" spans="1:6">
      <c r="A7" s="19"/>
      <c r="B7" s="20"/>
      <c r="C7" s="21"/>
      <c r="D7" s="18" t="s">
        <v>504</v>
      </c>
      <c r="E7" s="14">
        <v>86</v>
      </c>
      <c r="F7" s="14"/>
    </row>
    <row r="8" ht="21" customHeight="1" spans="1:6">
      <c r="A8" s="22"/>
      <c r="B8" s="23"/>
      <c r="C8" s="21"/>
      <c r="D8" s="18" t="s">
        <v>505</v>
      </c>
      <c r="E8" s="12"/>
      <c r="F8" s="24"/>
    </row>
    <row r="9" ht="21" customHeight="1" spans="1:6">
      <c r="A9" s="11" t="s">
        <v>404</v>
      </c>
      <c r="B9" s="18" t="s">
        <v>528</v>
      </c>
      <c r="C9" s="18"/>
      <c r="D9" s="18"/>
      <c r="E9" s="14"/>
      <c r="F9" s="18"/>
    </row>
    <row r="10" ht="49" customHeight="1" spans="1:6">
      <c r="A10" s="25"/>
      <c r="B10" s="18"/>
      <c r="C10" s="18"/>
      <c r="D10" s="18"/>
      <c r="E10" s="14"/>
      <c r="F10" s="18"/>
    </row>
    <row r="11" ht="21" customHeight="1" spans="1:6">
      <c r="A11" s="14" t="s">
        <v>406</v>
      </c>
      <c r="B11" s="14" t="s">
        <v>407</v>
      </c>
      <c r="C11" s="14" t="s">
        <v>408</v>
      </c>
      <c r="D11" s="14" t="s">
        <v>409</v>
      </c>
      <c r="E11" s="14" t="s">
        <v>410</v>
      </c>
      <c r="F11" s="14" t="s">
        <v>169</v>
      </c>
    </row>
    <row r="12" ht="21" customHeight="1" spans="1:6">
      <c r="A12" s="14"/>
      <c r="B12" s="14" t="s">
        <v>411</v>
      </c>
      <c r="C12" s="14" t="s">
        <v>412</v>
      </c>
      <c r="D12" s="26" t="s">
        <v>529</v>
      </c>
      <c r="E12" s="27" t="s">
        <v>530</v>
      </c>
      <c r="F12" s="28"/>
    </row>
    <row r="13" ht="21" customHeight="1" spans="1:6">
      <c r="A13" s="14"/>
      <c r="B13" s="11"/>
      <c r="C13" s="14"/>
      <c r="D13" s="26" t="s">
        <v>442</v>
      </c>
      <c r="E13" s="27"/>
      <c r="F13" s="28"/>
    </row>
    <row r="14" ht="36" customHeight="1" spans="1:6">
      <c r="A14" s="14"/>
      <c r="B14" s="11"/>
      <c r="C14" s="14" t="s">
        <v>416</v>
      </c>
      <c r="D14" s="26" t="s">
        <v>531</v>
      </c>
      <c r="E14" s="29" t="s">
        <v>532</v>
      </c>
      <c r="F14" s="30"/>
    </row>
    <row r="15" ht="34" customHeight="1" spans="1:6">
      <c r="A15" s="14"/>
      <c r="B15" s="11"/>
      <c r="C15" s="14"/>
      <c r="D15" s="26" t="s">
        <v>533</v>
      </c>
      <c r="E15" s="29">
        <v>1</v>
      </c>
      <c r="F15" s="30"/>
    </row>
    <row r="16" ht="21" customHeight="1" spans="1:6">
      <c r="A16" s="14"/>
      <c r="B16" s="11"/>
      <c r="C16" s="14" t="s">
        <v>421</v>
      </c>
      <c r="D16" s="26" t="s">
        <v>523</v>
      </c>
      <c r="E16" s="27" t="s">
        <v>524</v>
      </c>
      <c r="F16" s="28"/>
    </row>
    <row r="17" ht="21" customHeight="1" spans="1:6">
      <c r="A17" s="14"/>
      <c r="B17" s="11"/>
      <c r="C17" s="14"/>
      <c r="D17" s="26" t="s">
        <v>442</v>
      </c>
      <c r="E17" s="27"/>
      <c r="F17" s="28"/>
    </row>
    <row r="18" ht="21" customHeight="1" spans="1:6">
      <c r="A18" s="14"/>
      <c r="B18" s="11"/>
      <c r="C18" s="14" t="s">
        <v>425</v>
      </c>
      <c r="D18" s="26" t="s">
        <v>525</v>
      </c>
      <c r="E18" s="31" t="s">
        <v>534</v>
      </c>
      <c r="F18" s="28"/>
    </row>
    <row r="19" ht="21" customHeight="1" spans="1:6">
      <c r="A19" s="14"/>
      <c r="B19" s="11"/>
      <c r="C19" s="14"/>
      <c r="D19" s="26" t="s">
        <v>442</v>
      </c>
      <c r="E19" s="27"/>
      <c r="F19" s="28"/>
    </row>
    <row r="20" ht="21" customHeight="1" spans="1:6">
      <c r="A20" s="14"/>
      <c r="B20" s="14" t="s">
        <v>430</v>
      </c>
      <c r="C20" s="14" t="s">
        <v>431</v>
      </c>
      <c r="D20" s="26" t="s">
        <v>535</v>
      </c>
      <c r="E20" s="27" t="s">
        <v>433</v>
      </c>
      <c r="F20" s="28"/>
    </row>
    <row r="21" ht="21" customHeight="1" spans="1:6">
      <c r="A21" s="14"/>
      <c r="B21" s="11"/>
      <c r="C21" s="14"/>
      <c r="D21" s="26" t="s">
        <v>442</v>
      </c>
      <c r="E21" s="27"/>
      <c r="F21" s="28"/>
    </row>
    <row r="22" ht="21" customHeight="1" spans="1:6">
      <c r="A22" s="14"/>
      <c r="B22" s="11"/>
      <c r="C22" s="14"/>
      <c r="D22" s="26" t="s">
        <v>415</v>
      </c>
      <c r="E22" s="27"/>
      <c r="F22" s="28"/>
    </row>
    <row r="23" ht="31" customHeight="1" spans="1:6">
      <c r="A23" s="14"/>
      <c r="B23" s="11"/>
      <c r="C23" s="14" t="s">
        <v>435</v>
      </c>
      <c r="D23" s="26" t="s">
        <v>436</v>
      </c>
      <c r="E23" s="27" t="s">
        <v>437</v>
      </c>
      <c r="F23" s="28"/>
    </row>
    <row r="24" ht="21" customHeight="1" spans="1:6">
      <c r="A24" s="14"/>
      <c r="B24" s="11"/>
      <c r="C24" s="14"/>
      <c r="D24" s="26" t="s">
        <v>442</v>
      </c>
      <c r="E24" s="27"/>
      <c r="F24" s="28"/>
    </row>
    <row r="25" ht="21" customHeight="1" spans="1:6">
      <c r="A25" s="14"/>
      <c r="B25" s="11"/>
      <c r="C25" s="14"/>
      <c r="D25" s="26" t="s">
        <v>415</v>
      </c>
      <c r="E25" s="27"/>
      <c r="F25" s="28"/>
    </row>
    <row r="26" ht="33" customHeight="1" spans="1:6">
      <c r="A26" s="14"/>
      <c r="B26" s="11"/>
      <c r="C26" s="14" t="s">
        <v>439</v>
      </c>
      <c r="D26" s="26" t="s">
        <v>440</v>
      </c>
      <c r="E26" s="27" t="s">
        <v>441</v>
      </c>
      <c r="F26" s="28"/>
    </row>
    <row r="27" ht="21" customHeight="1" spans="1:6">
      <c r="A27" s="14"/>
      <c r="B27" s="11"/>
      <c r="C27" s="14"/>
      <c r="D27" s="26" t="s">
        <v>442</v>
      </c>
      <c r="E27" s="27"/>
      <c r="F27" s="28"/>
    </row>
    <row r="28" ht="21" customHeight="1" spans="1:6">
      <c r="A28" s="14"/>
      <c r="B28" s="11"/>
      <c r="C28" s="14"/>
      <c r="D28" s="26" t="s">
        <v>415</v>
      </c>
      <c r="E28" s="27"/>
      <c r="F28" s="28"/>
    </row>
    <row r="29" ht="21" customHeight="1" spans="1:6">
      <c r="A29" s="14"/>
      <c r="B29" s="11"/>
      <c r="C29" s="14" t="s">
        <v>443</v>
      </c>
      <c r="D29" s="26" t="s">
        <v>448</v>
      </c>
      <c r="E29" s="27" t="s">
        <v>437</v>
      </c>
      <c r="F29" s="28"/>
    </row>
    <row r="30" ht="21" customHeight="1" spans="1:6">
      <c r="A30" s="14"/>
      <c r="B30" s="11"/>
      <c r="C30" s="14"/>
      <c r="D30" s="26" t="s">
        <v>442</v>
      </c>
      <c r="E30" s="27"/>
      <c r="F30" s="28"/>
    </row>
    <row r="31" ht="21" customHeight="1" spans="1:6">
      <c r="A31" s="14"/>
      <c r="B31" s="11"/>
      <c r="C31" s="14"/>
      <c r="D31" s="26" t="s">
        <v>415</v>
      </c>
      <c r="E31" s="27"/>
      <c r="F31" s="28"/>
    </row>
    <row r="32" ht="21" customHeight="1" spans="1:6">
      <c r="A32" s="14"/>
      <c r="B32" s="14" t="s">
        <v>446</v>
      </c>
      <c r="C32" s="14" t="s">
        <v>447</v>
      </c>
      <c r="D32" s="26" t="s">
        <v>448</v>
      </c>
      <c r="E32" s="27" t="s">
        <v>449</v>
      </c>
      <c r="F32" s="11"/>
    </row>
    <row r="33" ht="21" customHeight="1" spans="1:6">
      <c r="A33" s="14"/>
      <c r="B33" s="14"/>
      <c r="C33" s="14"/>
      <c r="D33" s="26" t="s">
        <v>442</v>
      </c>
      <c r="E33" s="27"/>
      <c r="F33" s="14"/>
    </row>
    <row r="34" ht="12" spans="1:6">
      <c r="A34" s="32" t="s">
        <v>450</v>
      </c>
      <c r="B34" s="32"/>
      <c r="C34" s="32"/>
      <c r="D34" s="32"/>
      <c r="E34" s="33"/>
      <c r="F34" s="32"/>
    </row>
  </sheetData>
  <mergeCells count="24">
    <mergeCell ref="A2:E2"/>
    <mergeCell ref="A4:C4"/>
    <mergeCell ref="D4:F4"/>
    <mergeCell ref="A5:C5"/>
    <mergeCell ref="D5:F5"/>
    <mergeCell ref="E6:F6"/>
    <mergeCell ref="E7:F7"/>
    <mergeCell ref="A34:F34"/>
    <mergeCell ref="A9:A10"/>
    <mergeCell ref="A11:A33"/>
    <mergeCell ref="B12:B19"/>
    <mergeCell ref="B20:B31"/>
    <mergeCell ref="B32:B33"/>
    <mergeCell ref="C12:C13"/>
    <mergeCell ref="C14:C15"/>
    <mergeCell ref="C16:C17"/>
    <mergeCell ref="C18:C19"/>
    <mergeCell ref="C20:C22"/>
    <mergeCell ref="C23:C25"/>
    <mergeCell ref="C26:C28"/>
    <mergeCell ref="C29:C31"/>
    <mergeCell ref="C32:C33"/>
    <mergeCell ref="A6:C8"/>
    <mergeCell ref="B9:F10"/>
  </mergeCells>
  <pageMargins left="0.75" right="0.75" top="1" bottom="1" header="0.511805555555556" footer="0.511805555555556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G26" sqref="G26"/>
    </sheetView>
  </sheetViews>
  <sheetFormatPr defaultColWidth="9.33333333333333" defaultRowHeight="11.25" outlineLevelCol="5"/>
  <cols>
    <col min="3" max="3" width="11.5" customWidth="1"/>
    <col min="4" max="4" width="38.8333333333333" customWidth="1"/>
    <col min="5" max="5" width="18" customWidth="1"/>
  </cols>
  <sheetData>
    <row r="1" ht="14.25" spans="1:6">
      <c r="A1" s="1" t="s">
        <v>39</v>
      </c>
      <c r="B1" s="2"/>
      <c r="C1" s="2"/>
      <c r="D1" s="2"/>
      <c r="E1" s="3"/>
      <c r="F1" s="4"/>
    </row>
    <row r="2" ht="20.25" spans="1:6">
      <c r="A2" s="5" t="s">
        <v>397</v>
      </c>
      <c r="B2" s="5"/>
      <c r="C2" s="5"/>
      <c r="D2" s="5"/>
      <c r="E2" s="5"/>
      <c r="F2" s="4"/>
    </row>
    <row r="3" ht="14.25" spans="1:6">
      <c r="A3" s="6"/>
      <c r="B3" s="7"/>
      <c r="C3" s="8"/>
      <c r="D3" s="8"/>
      <c r="E3" s="3"/>
      <c r="F3" s="4"/>
    </row>
    <row r="4" ht="24" customHeight="1" spans="1:6">
      <c r="A4" s="9" t="s">
        <v>398</v>
      </c>
      <c r="B4" s="10"/>
      <c r="C4" s="10"/>
      <c r="D4" s="11" t="s">
        <v>536</v>
      </c>
      <c r="E4" s="11"/>
      <c r="F4" s="11"/>
    </row>
    <row r="5" ht="24" customHeight="1" spans="1:6">
      <c r="A5" s="12" t="s">
        <v>399</v>
      </c>
      <c r="B5" s="13"/>
      <c r="C5" s="13"/>
      <c r="D5" s="14" t="s">
        <v>153</v>
      </c>
      <c r="E5" s="14"/>
      <c r="F5" s="14"/>
    </row>
    <row r="6" ht="24" customHeight="1" spans="1:6">
      <c r="A6" s="15" t="s">
        <v>400</v>
      </c>
      <c r="B6" s="16"/>
      <c r="C6" s="17"/>
      <c r="D6" s="18" t="s">
        <v>401</v>
      </c>
      <c r="E6" s="14">
        <v>27</v>
      </c>
      <c r="F6" s="14"/>
    </row>
    <row r="7" ht="24" customHeight="1" spans="1:6">
      <c r="A7" s="19"/>
      <c r="B7" s="20"/>
      <c r="C7" s="21"/>
      <c r="D7" s="18" t="s">
        <v>504</v>
      </c>
      <c r="E7" s="14">
        <v>27</v>
      </c>
      <c r="F7" s="14"/>
    </row>
    <row r="8" ht="24" customHeight="1" spans="1:6">
      <c r="A8" s="22"/>
      <c r="B8" s="23"/>
      <c r="C8" s="21"/>
      <c r="D8" s="18" t="s">
        <v>505</v>
      </c>
      <c r="E8" s="12"/>
      <c r="F8" s="24"/>
    </row>
    <row r="9" ht="24" customHeight="1" spans="1:6">
      <c r="A9" s="11" t="s">
        <v>404</v>
      </c>
      <c r="B9" s="18" t="s">
        <v>537</v>
      </c>
      <c r="C9" s="18"/>
      <c r="D9" s="18"/>
      <c r="E9" s="14"/>
      <c r="F9" s="18"/>
    </row>
    <row r="10" ht="50" customHeight="1" spans="1:6">
      <c r="A10" s="25"/>
      <c r="B10" s="18"/>
      <c r="C10" s="18"/>
      <c r="D10" s="18"/>
      <c r="E10" s="14"/>
      <c r="F10" s="18"/>
    </row>
    <row r="11" ht="30" customHeight="1" spans="1:6">
      <c r="A11" s="14" t="s">
        <v>406</v>
      </c>
      <c r="B11" s="14" t="s">
        <v>407</v>
      </c>
      <c r="C11" s="14" t="s">
        <v>408</v>
      </c>
      <c r="D11" s="14" t="s">
        <v>409</v>
      </c>
      <c r="E11" s="14" t="s">
        <v>410</v>
      </c>
      <c r="F11" s="14" t="s">
        <v>169</v>
      </c>
    </row>
    <row r="12" ht="24" customHeight="1" spans="1:6">
      <c r="A12" s="14"/>
      <c r="B12" s="14" t="s">
        <v>411</v>
      </c>
      <c r="C12" s="14" t="s">
        <v>412</v>
      </c>
      <c r="D12" s="26" t="s">
        <v>529</v>
      </c>
      <c r="E12" s="27" t="s">
        <v>530</v>
      </c>
      <c r="F12" s="28"/>
    </row>
    <row r="13" ht="24" customHeight="1" spans="1:6">
      <c r="A13" s="14"/>
      <c r="B13" s="11"/>
      <c r="C13" s="14"/>
      <c r="D13" s="26" t="s">
        <v>442</v>
      </c>
      <c r="E13" s="27"/>
      <c r="F13" s="28"/>
    </row>
    <row r="14" ht="33" customHeight="1" spans="1:6">
      <c r="A14" s="14"/>
      <c r="B14" s="11"/>
      <c r="C14" s="14" t="s">
        <v>416</v>
      </c>
      <c r="D14" s="26" t="s">
        <v>531</v>
      </c>
      <c r="E14" s="29" t="s">
        <v>532</v>
      </c>
      <c r="F14" s="30"/>
    </row>
    <row r="15" ht="30" customHeight="1" spans="1:6">
      <c r="A15" s="14"/>
      <c r="B15" s="11"/>
      <c r="C15" s="14"/>
      <c r="D15" s="26" t="s">
        <v>533</v>
      </c>
      <c r="E15" s="29">
        <v>1</v>
      </c>
      <c r="F15" s="30"/>
    </row>
    <row r="16" ht="24" customHeight="1" spans="1:6">
      <c r="A16" s="14"/>
      <c r="B16" s="11"/>
      <c r="C16" s="14" t="s">
        <v>421</v>
      </c>
      <c r="D16" s="26" t="s">
        <v>523</v>
      </c>
      <c r="E16" s="27" t="s">
        <v>524</v>
      </c>
      <c r="F16" s="28"/>
    </row>
    <row r="17" ht="24" customHeight="1" spans="1:6">
      <c r="A17" s="14"/>
      <c r="B17" s="11"/>
      <c r="C17" s="14"/>
      <c r="D17" s="26" t="s">
        <v>442</v>
      </c>
      <c r="E17" s="27"/>
      <c r="F17" s="28"/>
    </row>
    <row r="18" ht="24" customHeight="1" spans="1:6">
      <c r="A18" s="14"/>
      <c r="B18" s="11"/>
      <c r="C18" s="14" t="s">
        <v>425</v>
      </c>
      <c r="D18" s="26" t="s">
        <v>525</v>
      </c>
      <c r="E18" s="31" t="s">
        <v>538</v>
      </c>
      <c r="F18" s="28"/>
    </row>
    <row r="19" ht="24" customHeight="1" spans="1:6">
      <c r="A19" s="14"/>
      <c r="B19" s="11"/>
      <c r="C19" s="14"/>
      <c r="D19" s="26" t="s">
        <v>442</v>
      </c>
      <c r="E19" s="27"/>
      <c r="F19" s="28"/>
    </row>
    <row r="20" ht="24" customHeight="1" spans="1:6">
      <c r="A20" s="14"/>
      <c r="B20" s="14" t="s">
        <v>430</v>
      </c>
      <c r="C20" s="14" t="s">
        <v>431</v>
      </c>
      <c r="D20" s="26" t="s">
        <v>535</v>
      </c>
      <c r="E20" s="27" t="s">
        <v>433</v>
      </c>
      <c r="F20" s="28"/>
    </row>
    <row r="21" ht="24" customHeight="1" spans="1:6">
      <c r="A21" s="14"/>
      <c r="B21" s="11"/>
      <c r="C21" s="14"/>
      <c r="D21" s="26" t="s">
        <v>442</v>
      </c>
      <c r="E21" s="27"/>
      <c r="F21" s="28"/>
    </row>
    <row r="22" ht="24" customHeight="1" spans="1:6">
      <c r="A22" s="14"/>
      <c r="B22" s="11"/>
      <c r="C22" s="14"/>
      <c r="D22" s="26" t="s">
        <v>415</v>
      </c>
      <c r="E22" s="27"/>
      <c r="F22" s="28"/>
    </row>
    <row r="23" ht="33" customHeight="1" spans="1:6">
      <c r="A23" s="14"/>
      <c r="B23" s="11"/>
      <c r="C23" s="14" t="s">
        <v>435</v>
      </c>
      <c r="D23" s="26" t="s">
        <v>436</v>
      </c>
      <c r="E23" s="27" t="s">
        <v>437</v>
      </c>
      <c r="F23" s="28"/>
    </row>
    <row r="24" ht="24" customHeight="1" spans="1:6">
      <c r="A24" s="14"/>
      <c r="B24" s="11"/>
      <c r="C24" s="14"/>
      <c r="D24" s="26" t="s">
        <v>442</v>
      </c>
      <c r="E24" s="27"/>
      <c r="F24" s="28"/>
    </row>
    <row r="25" ht="24" customHeight="1" spans="1:6">
      <c r="A25" s="14"/>
      <c r="B25" s="11"/>
      <c r="C25" s="14"/>
      <c r="D25" s="26" t="s">
        <v>415</v>
      </c>
      <c r="E25" s="27"/>
      <c r="F25" s="28"/>
    </row>
    <row r="26" ht="30" customHeight="1" spans="1:6">
      <c r="A26" s="14"/>
      <c r="B26" s="11"/>
      <c r="C26" s="14" t="s">
        <v>439</v>
      </c>
      <c r="D26" s="26" t="s">
        <v>440</v>
      </c>
      <c r="E26" s="27" t="s">
        <v>441</v>
      </c>
      <c r="F26" s="28"/>
    </row>
    <row r="27" ht="24" customHeight="1" spans="1:6">
      <c r="A27" s="14"/>
      <c r="B27" s="11"/>
      <c r="C27" s="14"/>
      <c r="D27" s="26" t="s">
        <v>442</v>
      </c>
      <c r="E27" s="27"/>
      <c r="F27" s="28"/>
    </row>
    <row r="28" ht="24" customHeight="1" spans="1:6">
      <c r="A28" s="14"/>
      <c r="B28" s="11"/>
      <c r="C28" s="14"/>
      <c r="D28" s="26" t="s">
        <v>415</v>
      </c>
      <c r="E28" s="27"/>
      <c r="F28" s="28"/>
    </row>
    <row r="29" ht="24" customHeight="1" spans="1:6">
      <c r="A29" s="14"/>
      <c r="B29" s="11"/>
      <c r="C29" s="14" t="s">
        <v>443</v>
      </c>
      <c r="D29" s="26" t="s">
        <v>448</v>
      </c>
      <c r="E29" s="27" t="s">
        <v>437</v>
      </c>
      <c r="F29" s="28"/>
    </row>
    <row r="30" ht="24" customHeight="1" spans="1:6">
      <c r="A30" s="14"/>
      <c r="B30" s="11"/>
      <c r="C30" s="14"/>
      <c r="D30" s="26" t="s">
        <v>442</v>
      </c>
      <c r="E30" s="27"/>
      <c r="F30" s="28"/>
    </row>
    <row r="31" ht="24" customHeight="1" spans="1:6">
      <c r="A31" s="14"/>
      <c r="B31" s="11"/>
      <c r="C31" s="14"/>
      <c r="D31" s="26" t="s">
        <v>415</v>
      </c>
      <c r="E31" s="27"/>
      <c r="F31" s="28"/>
    </row>
    <row r="32" ht="24" customHeight="1" spans="1:6">
      <c r="A32" s="14"/>
      <c r="B32" s="14" t="s">
        <v>446</v>
      </c>
      <c r="C32" s="14" t="s">
        <v>447</v>
      </c>
      <c r="D32" s="26" t="s">
        <v>448</v>
      </c>
      <c r="E32" s="27" t="s">
        <v>449</v>
      </c>
      <c r="F32" s="11"/>
    </row>
    <row r="33" ht="24" customHeight="1" spans="1:6">
      <c r="A33" s="14"/>
      <c r="B33" s="14"/>
      <c r="C33" s="14"/>
      <c r="D33" s="26" t="s">
        <v>442</v>
      </c>
      <c r="E33" s="27"/>
      <c r="F33" s="14"/>
    </row>
    <row r="34" ht="12" spans="1:6">
      <c r="A34" s="32" t="s">
        <v>450</v>
      </c>
      <c r="B34" s="32"/>
      <c r="C34" s="32"/>
      <c r="D34" s="32"/>
      <c r="E34" s="33"/>
      <c r="F34" s="32"/>
    </row>
  </sheetData>
  <mergeCells count="24">
    <mergeCell ref="A2:E2"/>
    <mergeCell ref="A4:C4"/>
    <mergeCell ref="D4:F4"/>
    <mergeCell ref="A5:C5"/>
    <mergeCell ref="D5:F5"/>
    <mergeCell ref="E6:F6"/>
    <mergeCell ref="E7:F7"/>
    <mergeCell ref="A34:F34"/>
    <mergeCell ref="A9:A10"/>
    <mergeCell ref="A11:A33"/>
    <mergeCell ref="B12:B19"/>
    <mergeCell ref="B20:B31"/>
    <mergeCell ref="B32:B33"/>
    <mergeCell ref="C12:C13"/>
    <mergeCell ref="C14:C15"/>
    <mergeCell ref="C16:C17"/>
    <mergeCell ref="C18:C19"/>
    <mergeCell ref="C20:C22"/>
    <mergeCell ref="C23:C25"/>
    <mergeCell ref="C26:C28"/>
    <mergeCell ref="C29:C31"/>
    <mergeCell ref="C32:C33"/>
    <mergeCell ref="A6:C8"/>
    <mergeCell ref="B9:F10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B7" sqref="B7:B9"/>
    </sheetView>
  </sheetViews>
  <sheetFormatPr defaultColWidth="9.16666666666667" defaultRowHeight="12.75" customHeight="1" outlineLevelCol="7"/>
  <cols>
    <col min="1" max="1" width="40.5" customWidth="1"/>
    <col min="2" max="2" width="17.6666666666667" style="81" customWidth="1"/>
    <col min="3" max="3" width="41" customWidth="1"/>
    <col min="4" max="4" width="20" style="81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116" t="s">
        <v>9</v>
      </c>
      <c r="B1" s="117"/>
      <c r="C1" s="117"/>
      <c r="D1" s="117"/>
      <c r="E1" s="117"/>
      <c r="F1" s="118"/>
    </row>
    <row r="2" ht="22.5" customHeight="1" spans="1:8">
      <c r="A2" s="119" t="s">
        <v>10</v>
      </c>
      <c r="B2" s="119"/>
      <c r="C2" s="119"/>
      <c r="D2" s="119"/>
      <c r="E2" s="119"/>
      <c r="F2" s="119"/>
      <c r="G2" s="119"/>
      <c r="H2" s="119"/>
    </row>
    <row r="3" ht="22.5" customHeight="1" spans="1:8">
      <c r="A3" s="120"/>
      <c r="B3" s="120"/>
      <c r="C3" s="121"/>
      <c r="D3" s="121"/>
      <c r="E3" s="122"/>
      <c r="H3" s="123" t="s">
        <v>46</v>
      </c>
    </row>
    <row r="4" ht="22.5" customHeight="1" spans="1:8">
      <c r="A4" s="124" t="s">
        <v>47</v>
      </c>
      <c r="B4" s="163"/>
      <c r="C4" s="124" t="s">
        <v>48</v>
      </c>
      <c r="D4" s="124"/>
      <c r="E4" s="124"/>
      <c r="F4" s="124"/>
      <c r="G4" s="124"/>
      <c r="H4" s="124"/>
    </row>
    <row r="5" ht="22.5" customHeight="1" spans="1:8">
      <c r="A5" s="124" t="s">
        <v>49</v>
      </c>
      <c r="B5" s="163" t="s">
        <v>50</v>
      </c>
      <c r="C5" s="124" t="s">
        <v>51</v>
      </c>
      <c r="D5" s="125" t="s">
        <v>50</v>
      </c>
      <c r="E5" s="124" t="s">
        <v>52</v>
      </c>
      <c r="F5" s="124" t="s">
        <v>50</v>
      </c>
      <c r="G5" s="124" t="s">
        <v>53</v>
      </c>
      <c r="H5" s="124" t="s">
        <v>50</v>
      </c>
    </row>
    <row r="6" ht="22.5" customHeight="1" spans="1:8">
      <c r="A6" s="147" t="s">
        <v>54</v>
      </c>
      <c r="B6" s="129"/>
      <c r="C6" s="164" t="s">
        <v>54</v>
      </c>
      <c r="D6" s="165"/>
      <c r="E6" s="166" t="s">
        <v>54</v>
      </c>
      <c r="F6" s="165"/>
      <c r="G6" s="166" t="s">
        <v>54</v>
      </c>
      <c r="H6" s="165"/>
    </row>
    <row r="7" ht="22.5" customHeight="1" spans="1:8">
      <c r="A7" s="126" t="s">
        <v>55</v>
      </c>
      <c r="B7" s="129">
        <v>6268.86</v>
      </c>
      <c r="C7" s="148" t="s">
        <v>56</v>
      </c>
      <c r="D7" s="129"/>
      <c r="E7" s="131" t="s">
        <v>57</v>
      </c>
      <c r="F7" s="129">
        <v>5617.47</v>
      </c>
      <c r="G7" s="131" t="s">
        <v>58</v>
      </c>
      <c r="H7" s="129">
        <v>4909.85</v>
      </c>
    </row>
    <row r="8" ht="22.5" customHeight="1" spans="1:8">
      <c r="A8" s="126" t="s">
        <v>59</v>
      </c>
      <c r="B8" s="129">
        <v>6268.86</v>
      </c>
      <c r="C8" s="148" t="s">
        <v>60</v>
      </c>
      <c r="D8" s="129"/>
      <c r="E8" s="131" t="s">
        <v>61</v>
      </c>
      <c r="F8" s="129">
        <v>4894.77</v>
      </c>
      <c r="G8" s="131" t="s">
        <v>62</v>
      </c>
      <c r="H8" s="129">
        <v>1209.01</v>
      </c>
    </row>
    <row r="9" ht="22.5" customHeight="1" spans="1:8">
      <c r="A9" s="149" t="s">
        <v>63</v>
      </c>
      <c r="B9" s="129">
        <v>668.96</v>
      </c>
      <c r="C9" s="148" t="s">
        <v>64</v>
      </c>
      <c r="D9" s="129"/>
      <c r="E9" s="131" t="s">
        <v>65</v>
      </c>
      <c r="F9" s="129">
        <v>707.62</v>
      </c>
      <c r="G9" s="131" t="s">
        <v>66</v>
      </c>
      <c r="H9" s="129">
        <v>150</v>
      </c>
    </row>
    <row r="10" ht="22.5" customHeight="1" spans="1:8">
      <c r="A10" s="126" t="s">
        <v>67</v>
      </c>
      <c r="B10" s="129"/>
      <c r="C10" s="148" t="s">
        <v>68</v>
      </c>
      <c r="D10" s="129">
        <v>6268.86</v>
      </c>
      <c r="E10" s="131" t="s">
        <v>69</v>
      </c>
      <c r="F10" s="129">
        <v>15.08</v>
      </c>
      <c r="G10" s="131" t="s">
        <v>70</v>
      </c>
      <c r="H10" s="129"/>
    </row>
    <row r="11" ht="22.5" customHeight="1" spans="1:8">
      <c r="A11" s="126" t="s">
        <v>71</v>
      </c>
      <c r="B11" s="129"/>
      <c r="C11" s="148" t="s">
        <v>72</v>
      </c>
      <c r="D11" s="129"/>
      <c r="E11" s="131" t="s">
        <v>73</v>
      </c>
      <c r="F11" s="129"/>
      <c r="G11" s="131" t="s">
        <v>74</v>
      </c>
      <c r="H11" s="129"/>
    </row>
    <row r="12" ht="22.5" customHeight="1" spans="1:8">
      <c r="A12" s="126" t="s">
        <v>75</v>
      </c>
      <c r="B12" s="129"/>
      <c r="C12" s="148" t="s">
        <v>76</v>
      </c>
      <c r="D12" s="129"/>
      <c r="E12" s="131" t="s">
        <v>77</v>
      </c>
      <c r="F12" s="129">
        <v>651.39</v>
      </c>
      <c r="G12" s="131" t="s">
        <v>78</v>
      </c>
      <c r="H12" s="129"/>
    </row>
    <row r="13" ht="22.5" customHeight="1" spans="1:8">
      <c r="A13" s="126" t="s">
        <v>79</v>
      </c>
      <c r="B13" s="129"/>
      <c r="C13" s="148" t="s">
        <v>80</v>
      </c>
      <c r="D13" s="129"/>
      <c r="E13" s="131" t="s">
        <v>61</v>
      </c>
      <c r="F13" s="129"/>
      <c r="G13" s="131" t="s">
        <v>81</v>
      </c>
      <c r="H13" s="129"/>
    </row>
    <row r="14" ht="22.5" customHeight="1" spans="1:8">
      <c r="A14" s="126" t="s">
        <v>82</v>
      </c>
      <c r="B14" s="129"/>
      <c r="C14" s="148" t="s">
        <v>83</v>
      </c>
      <c r="D14" s="129"/>
      <c r="E14" s="131" t="s">
        <v>65</v>
      </c>
      <c r="F14" s="129">
        <v>501.39</v>
      </c>
      <c r="G14" s="131" t="s">
        <v>84</v>
      </c>
      <c r="H14" s="129"/>
    </row>
    <row r="15" ht="22.5" customHeight="1" spans="1:8">
      <c r="A15" s="126" t="s">
        <v>85</v>
      </c>
      <c r="B15" s="129"/>
      <c r="C15" s="148" t="s">
        <v>86</v>
      </c>
      <c r="D15" s="129"/>
      <c r="E15" s="131" t="s">
        <v>87</v>
      </c>
      <c r="F15" s="129"/>
      <c r="G15" s="131" t="s">
        <v>88</v>
      </c>
      <c r="H15" s="129"/>
    </row>
    <row r="16" ht="22.5" customHeight="1" spans="1:8">
      <c r="A16" s="150" t="s">
        <v>89</v>
      </c>
      <c r="B16" s="129"/>
      <c r="C16" s="148" t="s">
        <v>90</v>
      </c>
      <c r="D16" s="129"/>
      <c r="E16" s="131" t="s">
        <v>91</v>
      </c>
      <c r="F16" s="129"/>
      <c r="G16" s="131" t="s">
        <v>92</v>
      </c>
      <c r="H16" s="129"/>
    </row>
    <row r="17" ht="22.5" customHeight="1" spans="1:8">
      <c r="A17" s="150" t="s">
        <v>93</v>
      </c>
      <c r="B17" s="129"/>
      <c r="C17" s="148" t="s">
        <v>94</v>
      </c>
      <c r="D17" s="129"/>
      <c r="E17" s="131" t="s">
        <v>95</v>
      </c>
      <c r="F17" s="129"/>
      <c r="G17" s="131" t="s">
        <v>96</v>
      </c>
      <c r="H17" s="129"/>
    </row>
    <row r="18" ht="22.5" customHeight="1" spans="1:8">
      <c r="A18" s="150"/>
      <c r="B18" s="127"/>
      <c r="C18" s="148" t="s">
        <v>97</v>
      </c>
      <c r="D18" s="129"/>
      <c r="E18" s="131" t="s">
        <v>98</v>
      </c>
      <c r="F18" s="129">
        <v>150</v>
      </c>
      <c r="G18" s="131" t="s">
        <v>99</v>
      </c>
      <c r="H18" s="129"/>
    </row>
    <row r="19" ht="22.5" customHeight="1" spans="1:8">
      <c r="A19" s="133"/>
      <c r="B19" s="134"/>
      <c r="C19" s="148" t="s">
        <v>100</v>
      </c>
      <c r="D19" s="129"/>
      <c r="E19" s="131" t="s">
        <v>101</v>
      </c>
      <c r="F19" s="129"/>
      <c r="G19" s="131" t="s">
        <v>102</v>
      </c>
      <c r="H19" s="129"/>
    </row>
    <row r="20" ht="22.5" customHeight="1" spans="1:8">
      <c r="A20" s="133"/>
      <c r="B20" s="127"/>
      <c r="C20" s="148" t="s">
        <v>103</v>
      </c>
      <c r="D20" s="129"/>
      <c r="E20" s="131" t="s">
        <v>104</v>
      </c>
      <c r="F20" s="129"/>
      <c r="G20" s="131" t="s">
        <v>105</v>
      </c>
      <c r="H20" s="129"/>
    </row>
    <row r="21" ht="22.5" customHeight="1" spans="1:8">
      <c r="A21" s="79"/>
      <c r="B21" s="127"/>
      <c r="C21" s="148" t="s">
        <v>106</v>
      </c>
      <c r="D21" s="129"/>
      <c r="E21" s="131" t="s">
        <v>107</v>
      </c>
      <c r="F21" s="129"/>
      <c r="G21" s="131" t="s">
        <v>108</v>
      </c>
      <c r="H21" s="129"/>
    </row>
    <row r="22" ht="22.5" customHeight="1" spans="1:8">
      <c r="A22" s="80"/>
      <c r="B22" s="127"/>
      <c r="C22" s="148" t="s">
        <v>109</v>
      </c>
      <c r="D22" s="129"/>
      <c r="E22" s="131" t="s">
        <v>110</v>
      </c>
      <c r="F22" s="129"/>
      <c r="G22" s="131"/>
      <c r="H22" s="129"/>
    </row>
    <row r="23" ht="22.5" customHeight="1" spans="1:8">
      <c r="A23" s="151"/>
      <c r="B23" s="127"/>
      <c r="C23" s="148" t="s">
        <v>111</v>
      </c>
      <c r="D23" s="129"/>
      <c r="E23" s="135" t="s">
        <v>112</v>
      </c>
      <c r="F23" s="129"/>
      <c r="G23" s="135"/>
      <c r="H23" s="129"/>
    </row>
    <row r="24" ht="22.5" customHeight="1" spans="1:8">
      <c r="A24" s="151"/>
      <c r="B24" s="127"/>
      <c r="C24" s="148" t="s">
        <v>113</v>
      </c>
      <c r="D24" s="129"/>
      <c r="E24" s="135" t="s">
        <v>114</v>
      </c>
      <c r="F24" s="129"/>
      <c r="G24" s="135"/>
      <c r="H24" s="129"/>
    </row>
    <row r="25" ht="22.5" customHeight="1" spans="1:8">
      <c r="A25" s="151"/>
      <c r="B25" s="127"/>
      <c r="C25" s="148" t="s">
        <v>115</v>
      </c>
      <c r="D25" s="129"/>
      <c r="E25" s="135" t="s">
        <v>116</v>
      </c>
      <c r="F25" s="129"/>
      <c r="G25" s="135"/>
      <c r="H25" s="129"/>
    </row>
    <row r="26" ht="22.5" customHeight="1" spans="1:8">
      <c r="A26" s="151"/>
      <c r="B26" s="127"/>
      <c r="C26" s="148" t="s">
        <v>117</v>
      </c>
      <c r="D26" s="129"/>
      <c r="E26" s="135"/>
      <c r="F26" s="129"/>
      <c r="G26" s="135"/>
      <c r="H26" s="129"/>
    </row>
    <row r="27" ht="22.5" customHeight="1" spans="1:8">
      <c r="A27" s="80"/>
      <c r="B27" s="134"/>
      <c r="C27" s="148" t="s">
        <v>118</v>
      </c>
      <c r="D27" s="129"/>
      <c r="E27" s="131"/>
      <c r="F27" s="129"/>
      <c r="G27" s="131"/>
      <c r="H27" s="129"/>
    </row>
    <row r="28" ht="22.5" customHeight="1" spans="1:8">
      <c r="A28" s="151"/>
      <c r="B28" s="127"/>
      <c r="C28" s="148" t="s">
        <v>119</v>
      </c>
      <c r="D28" s="129"/>
      <c r="E28" s="131"/>
      <c r="F28" s="129"/>
      <c r="G28" s="131"/>
      <c r="H28" s="129"/>
    </row>
    <row r="29" ht="22.5" customHeight="1" spans="1:8">
      <c r="A29" s="80"/>
      <c r="B29" s="134"/>
      <c r="C29" s="148" t="s">
        <v>120</v>
      </c>
      <c r="D29" s="129"/>
      <c r="E29" s="131"/>
      <c r="F29" s="129"/>
      <c r="G29" s="131"/>
      <c r="H29" s="129"/>
    </row>
    <row r="30" ht="22.5" customHeight="1" spans="1:8">
      <c r="A30" s="80"/>
      <c r="B30" s="127"/>
      <c r="C30" s="148" t="s">
        <v>121</v>
      </c>
      <c r="D30" s="129"/>
      <c r="E30" s="131"/>
      <c r="F30" s="129"/>
      <c r="G30" s="131"/>
      <c r="H30" s="129"/>
    </row>
    <row r="31" ht="22.5" customHeight="1" spans="1:8">
      <c r="A31" s="80"/>
      <c r="B31" s="127"/>
      <c r="C31" s="148" t="s">
        <v>122</v>
      </c>
      <c r="D31" s="129"/>
      <c r="E31" s="131"/>
      <c r="F31" s="129"/>
      <c r="G31" s="131"/>
      <c r="H31" s="129"/>
    </row>
    <row r="32" ht="22.5" customHeight="1" spans="1:8">
      <c r="A32" s="80"/>
      <c r="B32" s="127"/>
      <c r="C32" s="148" t="s">
        <v>123</v>
      </c>
      <c r="D32" s="129"/>
      <c r="E32" s="131"/>
      <c r="F32" s="129"/>
      <c r="G32" s="131"/>
      <c r="H32" s="129"/>
    </row>
    <row r="33" ht="22.5" customHeight="1" spans="1:8">
      <c r="A33" s="80"/>
      <c r="B33" s="127"/>
      <c r="C33" s="148" t="s">
        <v>124</v>
      </c>
      <c r="D33" s="129"/>
      <c r="E33" s="131"/>
      <c r="F33" s="129"/>
      <c r="G33" s="131"/>
      <c r="H33" s="129"/>
    </row>
    <row r="34" ht="22.5" customHeight="1" spans="1:8">
      <c r="A34" s="79"/>
      <c r="B34" s="127"/>
      <c r="C34" s="148" t="s">
        <v>125</v>
      </c>
      <c r="D34" s="129"/>
      <c r="E34" s="131"/>
      <c r="F34" s="129"/>
      <c r="G34" s="131"/>
      <c r="H34" s="129"/>
    </row>
    <row r="35" ht="22.5" customHeight="1" spans="1:8">
      <c r="A35" s="80"/>
      <c r="B35" s="127"/>
      <c r="C35" s="148" t="s">
        <v>126</v>
      </c>
      <c r="D35" s="129"/>
      <c r="E35" s="131"/>
      <c r="F35" s="129"/>
      <c r="G35" s="131"/>
      <c r="H35" s="129"/>
    </row>
    <row r="36" ht="22.5" customHeight="1" spans="1:8">
      <c r="A36" s="80"/>
      <c r="B36" s="127"/>
      <c r="C36" s="128"/>
      <c r="D36" s="136"/>
      <c r="E36" s="131"/>
      <c r="F36" s="129"/>
      <c r="G36" s="131"/>
      <c r="H36" s="129"/>
    </row>
    <row r="37" ht="26.25" customHeight="1" spans="1:8">
      <c r="A37" s="80"/>
      <c r="B37" s="127"/>
      <c r="C37" s="128"/>
      <c r="D37" s="136"/>
      <c r="E37" s="131"/>
      <c r="F37" s="137"/>
      <c r="G37" s="131"/>
      <c r="H37" s="137"/>
    </row>
    <row r="38" ht="22.5" customHeight="1" spans="1:8">
      <c r="A38" s="125" t="s">
        <v>127</v>
      </c>
      <c r="B38" s="129">
        <v>6268.86</v>
      </c>
      <c r="C38" s="125" t="s">
        <v>128</v>
      </c>
      <c r="D38" s="129">
        <v>6268.86</v>
      </c>
      <c r="E38" s="125" t="s">
        <v>128</v>
      </c>
      <c r="F38" s="129">
        <v>6268.86</v>
      </c>
      <c r="G38" s="125" t="s">
        <v>128</v>
      </c>
      <c r="H38" s="129">
        <v>6268.86</v>
      </c>
    </row>
    <row r="39" ht="22.5" customHeight="1" spans="1:8">
      <c r="A39" s="167" t="s">
        <v>129</v>
      </c>
      <c r="B39" s="127"/>
      <c r="C39" s="150" t="s">
        <v>130</v>
      </c>
      <c r="D39" s="136"/>
      <c r="E39" s="150" t="s">
        <v>130</v>
      </c>
      <c r="F39" s="137"/>
      <c r="G39" s="150" t="s">
        <v>130</v>
      </c>
      <c r="H39" s="137"/>
    </row>
    <row r="40" ht="22.5" customHeight="1" spans="1:8">
      <c r="A40" s="167" t="s">
        <v>131</v>
      </c>
      <c r="B40" s="127"/>
      <c r="C40" s="130" t="s">
        <v>132</v>
      </c>
      <c r="D40" s="129"/>
      <c r="E40" s="130" t="s">
        <v>132</v>
      </c>
      <c r="F40" s="129"/>
      <c r="G40" s="130" t="s">
        <v>132</v>
      </c>
      <c r="H40" s="129"/>
    </row>
    <row r="41" ht="22.5" customHeight="1" spans="1:8">
      <c r="A41" s="167" t="s">
        <v>133</v>
      </c>
      <c r="B41" s="168"/>
      <c r="C41" s="153"/>
      <c r="D41" s="136"/>
      <c r="E41" s="80"/>
      <c r="F41" s="136"/>
      <c r="G41" s="80"/>
      <c r="H41" s="136"/>
    </row>
    <row r="42" ht="22.5" customHeight="1" spans="1:8">
      <c r="A42" s="167" t="s">
        <v>134</v>
      </c>
      <c r="B42" s="127"/>
      <c r="C42" s="153"/>
      <c r="D42" s="136"/>
      <c r="E42" s="79"/>
      <c r="F42" s="136"/>
      <c r="G42" s="79"/>
      <c r="H42" s="136"/>
    </row>
    <row r="43" ht="22.5" customHeight="1" spans="1:8">
      <c r="A43" s="167" t="s">
        <v>135</v>
      </c>
      <c r="B43" s="127"/>
      <c r="C43" s="153"/>
      <c r="D43" s="154"/>
      <c r="E43" s="80"/>
      <c r="F43" s="136"/>
      <c r="G43" s="80"/>
      <c r="H43" s="136"/>
    </row>
    <row r="44" ht="21" customHeight="1" spans="1:8">
      <c r="A44" s="80"/>
      <c r="B44" s="127"/>
      <c r="C44" s="79"/>
      <c r="D44" s="154"/>
      <c r="E44" s="79"/>
      <c r="F44" s="154"/>
      <c r="G44" s="79"/>
      <c r="H44" s="154"/>
    </row>
    <row r="45" ht="22.5" customHeight="1" spans="1:8">
      <c r="A45" s="124" t="s">
        <v>136</v>
      </c>
      <c r="B45" s="129">
        <v>6268.86</v>
      </c>
      <c r="C45" s="155" t="s">
        <v>137</v>
      </c>
      <c r="D45" s="129">
        <v>6268.86</v>
      </c>
      <c r="E45" s="124" t="s">
        <v>137</v>
      </c>
      <c r="F45" s="129">
        <v>6268.86</v>
      </c>
      <c r="G45" s="124" t="s">
        <v>137</v>
      </c>
      <c r="H45" s="129">
        <v>6268.86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166666666667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showGridLines="0" showZeros="0" workbookViewId="0">
      <selection activeCell="F14" sqref="F14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81" t="s">
        <v>12</v>
      </c>
      <c r="B1" s="81"/>
    </row>
    <row r="2" ht="35.25" customHeight="1" spans="1:15">
      <c r="A2" s="156" t="s">
        <v>13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9"/>
    </row>
    <row r="3" ht="21.75" customHeight="1" spans="14:14">
      <c r="N3" s="86" t="s">
        <v>46</v>
      </c>
    </row>
    <row r="4" ht="18" customHeight="1" spans="1:14">
      <c r="A4" s="66" t="s">
        <v>138</v>
      </c>
      <c r="B4" s="66" t="s">
        <v>139</v>
      </c>
      <c r="C4" s="160" t="s">
        <v>140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2"/>
    </row>
    <row r="5" ht="22.5" customHeight="1" spans="1:14">
      <c r="A5" s="66"/>
      <c r="B5" s="66"/>
      <c r="C5" s="71" t="s">
        <v>141</v>
      </c>
      <c r="D5" s="71" t="s">
        <v>142</v>
      </c>
      <c r="E5" s="71"/>
      <c r="F5" s="71" t="s">
        <v>143</v>
      </c>
      <c r="G5" s="71" t="s">
        <v>144</v>
      </c>
      <c r="H5" s="71" t="s">
        <v>145</v>
      </c>
      <c r="I5" s="71" t="s">
        <v>146</v>
      </c>
      <c r="J5" s="71" t="s">
        <v>147</v>
      </c>
      <c r="K5" s="71" t="s">
        <v>129</v>
      </c>
      <c r="L5" s="71" t="s">
        <v>133</v>
      </c>
      <c r="M5" s="71" t="s">
        <v>131</v>
      </c>
      <c r="N5" s="71" t="s">
        <v>148</v>
      </c>
    </row>
    <row r="6" ht="34" customHeight="1" spans="1:14">
      <c r="A6" s="66"/>
      <c r="B6" s="66"/>
      <c r="C6" s="71"/>
      <c r="D6" s="71" t="s">
        <v>149</v>
      </c>
      <c r="E6" s="71" t="s">
        <v>150</v>
      </c>
      <c r="F6" s="71"/>
      <c r="G6" s="71"/>
      <c r="H6" s="71"/>
      <c r="I6" s="71"/>
      <c r="J6" s="71"/>
      <c r="K6" s="71"/>
      <c r="L6" s="71"/>
      <c r="M6" s="71"/>
      <c r="N6" s="71"/>
    </row>
    <row r="7" customHeight="1" spans="1:14">
      <c r="A7" s="74" t="s">
        <v>151</v>
      </c>
      <c r="B7" s="74" t="s">
        <v>151</v>
      </c>
      <c r="C7" s="74" t="s">
        <v>151</v>
      </c>
      <c r="D7" s="74" t="s">
        <v>151</v>
      </c>
      <c r="E7" s="74" t="s">
        <v>151</v>
      </c>
      <c r="F7" s="74" t="s">
        <v>151</v>
      </c>
      <c r="G7" s="74" t="s">
        <v>151</v>
      </c>
      <c r="H7" s="74" t="s">
        <v>151</v>
      </c>
      <c r="I7" s="74" t="s">
        <v>151</v>
      </c>
      <c r="J7" s="74" t="s">
        <v>151</v>
      </c>
      <c r="K7" s="74" t="s">
        <v>151</v>
      </c>
      <c r="L7" s="74" t="s">
        <v>151</v>
      </c>
      <c r="M7" s="74" t="s">
        <v>151</v>
      </c>
      <c r="N7" s="74" t="s">
        <v>151</v>
      </c>
    </row>
    <row r="8" customHeight="1" spans="1:14">
      <c r="A8" s="76" t="s">
        <v>152</v>
      </c>
      <c r="B8" s="157" t="s">
        <v>153</v>
      </c>
      <c r="C8" s="99">
        <v>6268.86</v>
      </c>
      <c r="D8" s="99">
        <v>6268.86</v>
      </c>
      <c r="E8" s="99">
        <v>668.96</v>
      </c>
      <c r="F8" s="79"/>
      <c r="G8" s="79"/>
      <c r="H8" s="79"/>
      <c r="I8" s="79"/>
      <c r="J8" s="79"/>
      <c r="K8" s="79"/>
      <c r="L8" s="79"/>
      <c r="M8" s="79"/>
      <c r="N8" s="79"/>
    </row>
    <row r="9" customHeight="1" spans="1:14">
      <c r="A9" s="75">
        <v>203001</v>
      </c>
      <c r="B9" s="158" t="s">
        <v>153</v>
      </c>
      <c r="C9" s="99">
        <v>5844.34</v>
      </c>
      <c r="D9" s="99">
        <v>5844.34</v>
      </c>
      <c r="E9" s="99">
        <v>435.96</v>
      </c>
      <c r="F9" s="79"/>
      <c r="G9" s="79"/>
      <c r="H9" s="79"/>
      <c r="I9" s="79"/>
      <c r="J9" s="79"/>
      <c r="K9" s="79"/>
      <c r="L9" s="79"/>
      <c r="M9" s="79"/>
      <c r="N9" s="79"/>
    </row>
    <row r="10" customHeight="1" spans="1:14">
      <c r="A10" s="75">
        <v>203006</v>
      </c>
      <c r="B10" s="158" t="s">
        <v>154</v>
      </c>
      <c r="C10" s="99">
        <v>138.65</v>
      </c>
      <c r="D10" s="99">
        <v>138.65</v>
      </c>
      <c r="E10" s="99">
        <v>113</v>
      </c>
      <c r="F10" s="79"/>
      <c r="G10" s="79"/>
      <c r="H10" s="79"/>
      <c r="I10" s="80"/>
      <c r="J10" s="80"/>
      <c r="K10" s="80"/>
      <c r="L10" s="80"/>
      <c r="M10" s="79"/>
      <c r="N10" s="79"/>
    </row>
    <row r="11" customHeight="1" spans="1:14">
      <c r="A11" s="75">
        <v>203020</v>
      </c>
      <c r="B11" s="158" t="s">
        <v>155</v>
      </c>
      <c r="C11" s="99">
        <v>285.87</v>
      </c>
      <c r="D11" s="99">
        <v>285.87</v>
      </c>
      <c r="E11" s="99">
        <v>120</v>
      </c>
      <c r="F11" s="79"/>
      <c r="G11" s="80"/>
      <c r="H11" s="80"/>
      <c r="I11" s="80"/>
      <c r="J11" s="80"/>
      <c r="K11" s="80"/>
      <c r="L11" s="80"/>
      <c r="M11" s="79"/>
      <c r="N11" s="79"/>
    </row>
    <row r="12" customHeight="1" spans="2:15">
      <c r="B12" s="81"/>
      <c r="C12" s="81"/>
      <c r="D12" s="81"/>
      <c r="E12" s="81"/>
      <c r="F12" s="81"/>
      <c r="G12" s="81"/>
      <c r="M12" s="81"/>
      <c r="N12" s="81"/>
      <c r="O12" s="81"/>
    </row>
    <row r="13" customHeight="1" spans="3:15">
      <c r="C13" s="81"/>
      <c r="D13" s="81"/>
      <c r="E13" s="81"/>
      <c r="M13" s="81"/>
      <c r="N13" s="81"/>
      <c r="O13" s="81"/>
    </row>
    <row r="14" customHeight="1" spans="3:15">
      <c r="C14" s="81"/>
      <c r="D14" s="81"/>
      <c r="E14" s="81"/>
      <c r="F14" s="81"/>
      <c r="K14" s="81"/>
      <c r="M14" s="81"/>
      <c r="N14" s="81"/>
      <c r="O14" s="81"/>
    </row>
    <row r="15" customHeight="1" spans="6:15">
      <c r="F15" s="81"/>
      <c r="L15" s="81"/>
      <c r="M15" s="81"/>
      <c r="N15" s="81"/>
      <c r="O15" s="81"/>
    </row>
    <row r="16" customHeight="1" spans="12:15">
      <c r="L16" s="81"/>
      <c r="M16" s="81"/>
      <c r="N16" s="81"/>
      <c r="O16" s="81"/>
    </row>
    <row r="17" customHeight="1" spans="12:14">
      <c r="L17" s="81"/>
      <c r="N17" s="81"/>
    </row>
    <row r="18" customHeight="1" spans="12:14">
      <c r="L18" s="81"/>
      <c r="M18" s="81"/>
      <c r="N18" s="81"/>
    </row>
    <row r="19" customHeight="1" spans="13:14">
      <c r="M19" s="81"/>
      <c r="N19" s="81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8888888888889" right="0.588888888888889" top="0.788888888888889" bottom="0.788888888888889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showGridLines="0" showZeros="0" zoomScale="125" zoomScaleNormal="125" workbookViewId="0">
      <selection activeCell="B8" sqref="B8:F8"/>
    </sheetView>
  </sheetViews>
  <sheetFormatPr defaultColWidth="9.16666666666667" defaultRowHeight="12.75" customHeight="1"/>
  <cols>
    <col min="1" max="1" width="32.4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81" t="s">
        <v>14</v>
      </c>
      <c r="B1" s="81"/>
    </row>
    <row r="2" ht="23" customHeight="1" spans="1:13">
      <c r="A2" s="156" t="s">
        <v>15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9"/>
    </row>
    <row r="3" ht="16" customHeight="1" spans="12:12">
      <c r="L3" s="86" t="s">
        <v>46</v>
      </c>
    </row>
    <row r="4" ht="15" customHeight="1" spans="1:12">
      <c r="A4" s="66" t="s">
        <v>138</v>
      </c>
      <c r="B4" s="66" t="s">
        <v>139</v>
      </c>
      <c r="C4" s="66" t="s">
        <v>140</v>
      </c>
      <c r="D4" s="66"/>
      <c r="E4" s="66"/>
      <c r="F4" s="66"/>
      <c r="G4" s="66"/>
      <c r="H4" s="66"/>
      <c r="I4" s="66"/>
      <c r="J4" s="66"/>
      <c r="K4" s="66"/>
      <c r="L4" s="66"/>
    </row>
    <row r="5" ht="30" customHeight="1" spans="1:12">
      <c r="A5" s="66"/>
      <c r="B5" s="66"/>
      <c r="C5" s="71" t="s">
        <v>141</v>
      </c>
      <c r="D5" s="71" t="s">
        <v>156</v>
      </c>
      <c r="E5" s="71"/>
      <c r="F5" s="71" t="s">
        <v>143</v>
      </c>
      <c r="G5" s="71" t="s">
        <v>145</v>
      </c>
      <c r="H5" s="71" t="s">
        <v>146</v>
      </c>
      <c r="I5" s="71" t="s">
        <v>147</v>
      </c>
      <c r="J5" s="71" t="s">
        <v>131</v>
      </c>
      <c r="K5" s="71" t="s">
        <v>148</v>
      </c>
      <c r="L5" s="71" t="s">
        <v>133</v>
      </c>
    </row>
    <row r="6" ht="40.5" customHeight="1" spans="1:12">
      <c r="A6" s="66"/>
      <c r="B6" s="66"/>
      <c r="C6" s="71"/>
      <c r="D6" s="71" t="s">
        <v>149</v>
      </c>
      <c r="E6" s="71" t="s">
        <v>157</v>
      </c>
      <c r="F6" s="71"/>
      <c r="G6" s="71"/>
      <c r="H6" s="71"/>
      <c r="I6" s="71"/>
      <c r="J6" s="71"/>
      <c r="K6" s="71"/>
      <c r="L6" s="71"/>
    </row>
    <row r="7" customHeight="1" spans="1:12">
      <c r="A7" s="74" t="s">
        <v>151</v>
      </c>
      <c r="B7" s="74" t="s">
        <v>151</v>
      </c>
      <c r="C7" s="74" t="s">
        <v>151</v>
      </c>
      <c r="D7" s="74" t="s">
        <v>151</v>
      </c>
      <c r="E7" s="74" t="s">
        <v>151</v>
      </c>
      <c r="F7" s="74" t="s">
        <v>151</v>
      </c>
      <c r="G7" s="74" t="s">
        <v>151</v>
      </c>
      <c r="H7" s="74" t="s">
        <v>151</v>
      </c>
      <c r="I7" s="74" t="s">
        <v>151</v>
      </c>
      <c r="J7" s="74" t="s">
        <v>151</v>
      </c>
      <c r="K7" s="74" t="s">
        <v>151</v>
      </c>
      <c r="L7" s="74" t="s">
        <v>151</v>
      </c>
    </row>
    <row r="8" customHeight="1" spans="1:12">
      <c r="A8" s="157" t="s">
        <v>153</v>
      </c>
      <c r="B8" s="99">
        <f>B9+B10</f>
        <v>6268.86</v>
      </c>
      <c r="C8" s="99">
        <f>C9+C10</f>
        <v>6268.86</v>
      </c>
      <c r="D8" s="99">
        <f>D9+D10</f>
        <v>668.96</v>
      </c>
      <c r="E8" s="99">
        <f>E9+E10</f>
        <v>0</v>
      </c>
      <c r="F8" s="99">
        <f>F9+F10</f>
        <v>0</v>
      </c>
      <c r="G8" s="79"/>
      <c r="H8" s="79"/>
      <c r="I8" s="79"/>
      <c r="J8" s="79"/>
      <c r="K8" s="79"/>
      <c r="L8" s="79"/>
    </row>
    <row r="9" customHeight="1" spans="1:12">
      <c r="A9" s="158" t="s">
        <v>153</v>
      </c>
      <c r="B9" s="99">
        <v>6130.21</v>
      </c>
      <c r="C9" s="99">
        <v>6130.21</v>
      </c>
      <c r="D9" s="99">
        <v>555.96</v>
      </c>
      <c r="E9" s="79"/>
      <c r="F9" s="79"/>
      <c r="G9" s="79"/>
      <c r="H9" s="79"/>
      <c r="I9" s="79"/>
      <c r="J9" s="79"/>
      <c r="K9" s="79"/>
      <c r="L9" s="79"/>
    </row>
    <row r="10" customHeight="1" spans="1:12">
      <c r="A10" s="158" t="s">
        <v>154</v>
      </c>
      <c r="B10" s="99">
        <v>138.65</v>
      </c>
      <c r="C10" s="99">
        <v>138.65</v>
      </c>
      <c r="D10" s="99">
        <v>113</v>
      </c>
      <c r="E10" s="79"/>
      <c r="F10" s="79"/>
      <c r="G10" s="79"/>
      <c r="H10" s="79"/>
      <c r="I10" s="79"/>
      <c r="J10" s="79"/>
      <c r="K10" s="79"/>
      <c r="L10" s="79"/>
    </row>
    <row r="11" customHeight="1" spans="2:13">
      <c r="B11" s="81">
        <f>C14</f>
        <v>0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</row>
    <row r="12" customHeight="1" spans="3:13">
      <c r="C12" s="81"/>
      <c r="D12" s="81"/>
      <c r="E12" s="81"/>
      <c r="I12" s="81"/>
      <c r="J12" s="81"/>
      <c r="K12" s="81"/>
      <c r="M12" s="81"/>
    </row>
    <row r="13" customHeight="1" spans="3:13">
      <c r="C13" s="81"/>
      <c r="D13" s="81"/>
      <c r="E13" s="81"/>
      <c r="F13" s="81"/>
      <c r="I13" s="81"/>
      <c r="J13" s="81"/>
      <c r="K13" s="81"/>
      <c r="M13" s="81"/>
    </row>
    <row r="14" customHeight="1" spans="6:11">
      <c r="F14" s="81"/>
      <c r="I14" s="81"/>
      <c r="J14" s="81"/>
      <c r="K14" s="81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8888888888889" right="0.588888888888889" top="0.788888888888889" bottom="0.788888888888889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"/>
  <sheetViews>
    <sheetView showGridLines="0" showZeros="0" topLeftCell="E1" workbookViewId="0">
      <selection activeCell="F7" sqref="F7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116" t="s">
        <v>16</v>
      </c>
      <c r="B1" s="117"/>
      <c r="C1" s="117"/>
      <c r="D1" s="117"/>
      <c r="E1" s="117"/>
      <c r="F1" s="117"/>
      <c r="G1" s="117"/>
      <c r="H1" s="118"/>
    </row>
    <row r="2" ht="22.5" customHeight="1" spans="1:8">
      <c r="A2" s="119" t="s">
        <v>17</v>
      </c>
      <c r="B2" s="119"/>
      <c r="C2" s="119"/>
      <c r="D2" s="119"/>
      <c r="E2" s="119"/>
      <c r="F2" s="119"/>
      <c r="G2" s="119"/>
      <c r="H2" s="119"/>
    </row>
    <row r="3" ht="22.5" customHeight="1" spans="1:8">
      <c r="A3" s="120"/>
      <c r="B3" s="120"/>
      <c r="C3" s="121"/>
      <c r="D3" s="121"/>
      <c r="E3" s="122"/>
      <c r="F3" s="122"/>
      <c r="G3" s="122"/>
      <c r="H3" s="123" t="s">
        <v>46</v>
      </c>
    </row>
    <row r="4" ht="22.5" customHeight="1" spans="1:8">
      <c r="A4" s="124" t="s">
        <v>47</v>
      </c>
      <c r="B4" s="124"/>
      <c r="C4" s="124" t="s">
        <v>48</v>
      </c>
      <c r="D4" s="124"/>
      <c r="E4" s="124"/>
      <c r="F4" s="124"/>
      <c r="G4" s="124"/>
      <c r="H4" s="124"/>
    </row>
    <row r="5" ht="22.5" customHeight="1" spans="1:8">
      <c r="A5" s="124" t="s">
        <v>49</v>
      </c>
      <c r="B5" s="124" t="s">
        <v>50</v>
      </c>
      <c r="C5" s="124" t="s">
        <v>51</v>
      </c>
      <c r="D5" s="125" t="s">
        <v>50</v>
      </c>
      <c r="E5" s="124" t="s">
        <v>52</v>
      </c>
      <c r="F5" s="124" t="s">
        <v>50</v>
      </c>
      <c r="G5" s="124" t="s">
        <v>53</v>
      </c>
      <c r="H5" s="124" t="s">
        <v>50</v>
      </c>
    </row>
    <row r="6" ht="22.5" customHeight="1" spans="1:8">
      <c r="A6" s="147" t="s">
        <v>158</v>
      </c>
      <c r="B6" s="129"/>
      <c r="C6" s="147" t="s">
        <v>158</v>
      </c>
      <c r="D6" s="129"/>
      <c r="E6" s="131" t="s">
        <v>158</v>
      </c>
      <c r="F6" s="129">
        <v>6268.86</v>
      </c>
      <c r="G6" s="131" t="s">
        <v>158</v>
      </c>
      <c r="H6" s="129">
        <v>6268.86</v>
      </c>
    </row>
    <row r="7" ht="22.5" customHeight="1" spans="1:8">
      <c r="A7" s="126" t="s">
        <v>159</v>
      </c>
      <c r="B7" s="129">
        <v>6268.86</v>
      </c>
      <c r="C7" s="148" t="s">
        <v>56</v>
      </c>
      <c r="D7" s="129"/>
      <c r="E7" s="131" t="s">
        <v>57</v>
      </c>
      <c r="F7" s="129">
        <v>5617.47</v>
      </c>
      <c r="G7" s="131" t="s">
        <v>58</v>
      </c>
      <c r="H7" s="129">
        <v>4909.85</v>
      </c>
    </row>
    <row r="8" ht="22.5" customHeight="1" spans="1:10">
      <c r="A8" s="149" t="s">
        <v>160</v>
      </c>
      <c r="B8" s="129">
        <v>6268.86</v>
      </c>
      <c r="C8" s="148" t="s">
        <v>60</v>
      </c>
      <c r="D8" s="129"/>
      <c r="E8" s="131" t="s">
        <v>61</v>
      </c>
      <c r="F8" s="129">
        <v>4894.77</v>
      </c>
      <c r="G8" s="131" t="s">
        <v>62</v>
      </c>
      <c r="H8" s="129">
        <v>1209.01</v>
      </c>
      <c r="J8" s="81"/>
    </row>
    <row r="9" ht="22.5" customHeight="1" spans="1:8">
      <c r="A9" s="126" t="s">
        <v>161</v>
      </c>
      <c r="B9" s="129">
        <v>668.96</v>
      </c>
      <c r="C9" s="148" t="s">
        <v>64</v>
      </c>
      <c r="D9" s="129"/>
      <c r="E9" s="131" t="s">
        <v>65</v>
      </c>
      <c r="F9" s="129">
        <v>707.62</v>
      </c>
      <c r="G9" s="131" t="s">
        <v>66</v>
      </c>
      <c r="H9" s="129">
        <v>150</v>
      </c>
    </row>
    <row r="10" ht="22.5" customHeight="1" spans="1:8">
      <c r="A10" s="126" t="s">
        <v>162</v>
      </c>
      <c r="B10" s="129"/>
      <c r="C10" s="148" t="s">
        <v>68</v>
      </c>
      <c r="D10" s="129">
        <v>6268.86</v>
      </c>
      <c r="E10" s="131" t="s">
        <v>69</v>
      </c>
      <c r="F10" s="129">
        <v>15.08</v>
      </c>
      <c r="G10" s="131" t="s">
        <v>70</v>
      </c>
      <c r="H10" s="129"/>
    </row>
    <row r="11" ht="22.5" customHeight="1" spans="1:8">
      <c r="A11" s="126"/>
      <c r="B11" s="129"/>
      <c r="C11" s="148" t="s">
        <v>72</v>
      </c>
      <c r="D11" s="129"/>
      <c r="E11" s="131" t="s">
        <v>73</v>
      </c>
      <c r="F11" s="129"/>
      <c r="G11" s="131" t="s">
        <v>74</v>
      </c>
      <c r="H11" s="129"/>
    </row>
    <row r="12" ht="22.5" customHeight="1" spans="1:8">
      <c r="A12" s="126"/>
      <c r="B12" s="129"/>
      <c r="C12" s="148" t="s">
        <v>76</v>
      </c>
      <c r="D12" s="129"/>
      <c r="E12" s="131" t="s">
        <v>77</v>
      </c>
      <c r="F12" s="129">
        <v>651.39</v>
      </c>
      <c r="G12" s="131" t="s">
        <v>78</v>
      </c>
      <c r="H12" s="129"/>
    </row>
    <row r="13" ht="22.5" customHeight="1" spans="1:8">
      <c r="A13" s="126"/>
      <c r="B13" s="129"/>
      <c r="C13" s="148" t="s">
        <v>80</v>
      </c>
      <c r="D13" s="129"/>
      <c r="E13" s="131" t="s">
        <v>61</v>
      </c>
      <c r="F13" s="129"/>
      <c r="G13" s="131" t="s">
        <v>81</v>
      </c>
      <c r="H13" s="129"/>
    </row>
    <row r="14" ht="22.5" customHeight="1" spans="1:8">
      <c r="A14" s="126"/>
      <c r="B14" s="129"/>
      <c r="C14" s="148" t="s">
        <v>83</v>
      </c>
      <c r="D14" s="129"/>
      <c r="E14" s="131" t="s">
        <v>65</v>
      </c>
      <c r="F14" s="129">
        <v>501.39</v>
      </c>
      <c r="G14" s="131" t="s">
        <v>84</v>
      </c>
      <c r="H14" s="129"/>
    </row>
    <row r="15" ht="22.5" customHeight="1" spans="1:8">
      <c r="A15" s="150"/>
      <c r="B15" s="129"/>
      <c r="C15" s="148" t="s">
        <v>86</v>
      </c>
      <c r="D15" s="129"/>
      <c r="E15" s="131" t="s">
        <v>87</v>
      </c>
      <c r="F15" s="129"/>
      <c r="G15" s="131" t="s">
        <v>88</v>
      </c>
      <c r="H15" s="129"/>
    </row>
    <row r="16" ht="22.5" customHeight="1" spans="1:8">
      <c r="A16" s="150"/>
      <c r="B16" s="129"/>
      <c r="C16" s="148" t="s">
        <v>90</v>
      </c>
      <c r="D16" s="129"/>
      <c r="E16" s="131" t="s">
        <v>91</v>
      </c>
      <c r="F16" s="129"/>
      <c r="G16" s="131" t="s">
        <v>92</v>
      </c>
      <c r="H16" s="129"/>
    </row>
    <row r="17" ht="22.5" customHeight="1" spans="1:8">
      <c r="A17" s="150"/>
      <c r="B17" s="129"/>
      <c r="C17" s="148" t="s">
        <v>94</v>
      </c>
      <c r="D17" s="129"/>
      <c r="E17" s="131" t="s">
        <v>95</v>
      </c>
      <c r="F17" s="129"/>
      <c r="G17" s="131" t="s">
        <v>96</v>
      </c>
      <c r="H17" s="129"/>
    </row>
    <row r="18" ht="22.5" customHeight="1" spans="1:8">
      <c r="A18" s="150"/>
      <c r="B18" s="127"/>
      <c r="C18" s="148" t="s">
        <v>97</v>
      </c>
      <c r="D18" s="129"/>
      <c r="E18" s="131" t="s">
        <v>98</v>
      </c>
      <c r="F18" s="129">
        <v>150</v>
      </c>
      <c r="G18" s="131" t="s">
        <v>99</v>
      </c>
      <c r="H18" s="129"/>
    </row>
    <row r="19" ht="22.5" customHeight="1" spans="1:8">
      <c r="A19" s="133"/>
      <c r="B19" s="134"/>
      <c r="C19" s="148" t="s">
        <v>100</v>
      </c>
      <c r="D19" s="129"/>
      <c r="E19" s="131" t="s">
        <v>101</v>
      </c>
      <c r="F19" s="129"/>
      <c r="G19" s="131" t="s">
        <v>102</v>
      </c>
      <c r="H19" s="129"/>
    </row>
    <row r="20" ht="22.5" customHeight="1" spans="1:8">
      <c r="A20" s="133"/>
      <c r="B20" s="127"/>
      <c r="C20" s="148" t="s">
        <v>103</v>
      </c>
      <c r="D20" s="129"/>
      <c r="E20" s="131" t="s">
        <v>104</v>
      </c>
      <c r="F20" s="129"/>
      <c r="G20" s="131" t="s">
        <v>105</v>
      </c>
      <c r="H20" s="129"/>
    </row>
    <row r="21" ht="22.5" customHeight="1" spans="1:8">
      <c r="A21" s="79"/>
      <c r="B21" s="127"/>
      <c r="C21" s="148" t="s">
        <v>106</v>
      </c>
      <c r="D21" s="129"/>
      <c r="E21" s="131" t="s">
        <v>107</v>
      </c>
      <c r="F21" s="129"/>
      <c r="G21" s="131" t="s">
        <v>108</v>
      </c>
      <c r="H21" s="129"/>
    </row>
    <row r="22" ht="22.5" customHeight="1" spans="1:8">
      <c r="A22" s="80"/>
      <c r="B22" s="127"/>
      <c r="C22" s="148" t="s">
        <v>109</v>
      </c>
      <c r="D22" s="129"/>
      <c r="E22" s="131" t="s">
        <v>110</v>
      </c>
      <c r="F22" s="129"/>
      <c r="G22" s="131"/>
      <c r="H22" s="129"/>
    </row>
    <row r="23" ht="22.5" customHeight="1" spans="1:8">
      <c r="A23" s="151"/>
      <c r="B23" s="127"/>
      <c r="C23" s="148" t="s">
        <v>111</v>
      </c>
      <c r="D23" s="129"/>
      <c r="E23" s="135" t="s">
        <v>112</v>
      </c>
      <c r="F23" s="129"/>
      <c r="G23" s="135"/>
      <c r="H23" s="129"/>
    </row>
    <row r="24" ht="22.5" customHeight="1" spans="1:8">
      <c r="A24" s="151"/>
      <c r="B24" s="127"/>
      <c r="C24" s="148" t="s">
        <v>113</v>
      </c>
      <c r="D24" s="129"/>
      <c r="E24" s="135" t="s">
        <v>114</v>
      </c>
      <c r="F24" s="129"/>
      <c r="G24" s="135"/>
      <c r="H24" s="129"/>
    </row>
    <row r="25" ht="22.5" customHeight="1" spans="1:9">
      <c r="A25" s="151"/>
      <c r="B25" s="127"/>
      <c r="C25" s="148" t="s">
        <v>115</v>
      </c>
      <c r="D25" s="129"/>
      <c r="E25" s="135" t="s">
        <v>116</v>
      </c>
      <c r="F25" s="129"/>
      <c r="G25" s="135"/>
      <c r="H25" s="129"/>
      <c r="I25" s="81"/>
    </row>
    <row r="26" ht="22.5" customHeight="1" spans="1:10">
      <c r="A26" s="151"/>
      <c r="B26" s="127"/>
      <c r="C26" s="148" t="s">
        <v>117</v>
      </c>
      <c r="D26" s="129"/>
      <c r="E26" s="131"/>
      <c r="F26" s="129"/>
      <c r="G26" s="131"/>
      <c r="H26" s="129"/>
      <c r="I26" s="81"/>
      <c r="J26" s="81"/>
    </row>
    <row r="27" ht="22.5" customHeight="1" spans="1:10">
      <c r="A27" s="80"/>
      <c r="B27" s="134"/>
      <c r="C27" s="148" t="s">
        <v>118</v>
      </c>
      <c r="D27" s="129"/>
      <c r="E27" s="152"/>
      <c r="F27" s="129"/>
      <c r="G27" s="131"/>
      <c r="H27" s="129"/>
      <c r="I27" s="81"/>
      <c r="J27" s="81"/>
    </row>
    <row r="28" ht="22.5" customHeight="1" spans="1:10">
      <c r="A28" s="151"/>
      <c r="B28" s="127"/>
      <c r="C28" s="148" t="s">
        <v>119</v>
      </c>
      <c r="D28" s="129"/>
      <c r="E28" s="131"/>
      <c r="F28" s="129"/>
      <c r="G28" s="131"/>
      <c r="H28" s="129"/>
      <c r="I28" s="81"/>
      <c r="J28" s="81"/>
    </row>
    <row r="29" ht="22.5" customHeight="1" spans="1:10">
      <c r="A29" s="80"/>
      <c r="B29" s="134"/>
      <c r="C29" s="148" t="s">
        <v>120</v>
      </c>
      <c r="D29" s="129"/>
      <c r="E29" s="131"/>
      <c r="F29" s="129"/>
      <c r="G29" s="131"/>
      <c r="H29" s="129"/>
      <c r="I29" s="81"/>
      <c r="J29" s="81"/>
    </row>
    <row r="30" ht="22.5" customHeight="1" spans="1:9">
      <c r="A30" s="80"/>
      <c r="B30" s="127"/>
      <c r="C30" s="148" t="s">
        <v>121</v>
      </c>
      <c r="D30" s="129"/>
      <c r="E30" s="131"/>
      <c r="F30" s="129"/>
      <c r="G30" s="131"/>
      <c r="H30" s="129"/>
      <c r="I30" s="81"/>
    </row>
    <row r="31" ht="22.5" customHeight="1" spans="1:8">
      <c r="A31" s="80"/>
      <c r="B31" s="127"/>
      <c r="C31" s="148" t="s">
        <v>122</v>
      </c>
      <c r="D31" s="129"/>
      <c r="E31" s="131"/>
      <c r="F31" s="129"/>
      <c r="G31" s="131"/>
      <c r="H31" s="129"/>
    </row>
    <row r="32" ht="22.5" customHeight="1" spans="1:8">
      <c r="A32" s="80"/>
      <c r="B32" s="127"/>
      <c r="C32" s="148" t="s">
        <v>123</v>
      </c>
      <c r="D32" s="129"/>
      <c r="E32" s="131"/>
      <c r="F32" s="129"/>
      <c r="G32" s="131"/>
      <c r="H32" s="129"/>
    </row>
    <row r="33" ht="22.5" customHeight="1" spans="1:10">
      <c r="A33" s="80"/>
      <c r="B33" s="127"/>
      <c r="C33" s="148" t="s">
        <v>124</v>
      </c>
      <c r="D33" s="129"/>
      <c r="E33" s="131"/>
      <c r="F33" s="129"/>
      <c r="G33" s="131"/>
      <c r="H33" s="129"/>
      <c r="I33" s="81"/>
      <c r="J33" s="81"/>
    </row>
    <row r="34" ht="22.5" customHeight="1" spans="1:8">
      <c r="A34" s="79"/>
      <c r="B34" s="127"/>
      <c r="C34" s="148" t="s">
        <v>125</v>
      </c>
      <c r="D34" s="129"/>
      <c r="E34" s="131"/>
      <c r="F34" s="129"/>
      <c r="G34" s="131"/>
      <c r="H34" s="137"/>
    </row>
    <row r="35" ht="22.5" customHeight="1" spans="1:7">
      <c r="A35" s="80"/>
      <c r="B35" s="127"/>
      <c r="C35" s="148" t="s">
        <v>126</v>
      </c>
      <c r="D35" s="136"/>
      <c r="E35" s="126"/>
      <c r="F35" s="129"/>
      <c r="G35" s="126"/>
    </row>
    <row r="36" ht="18" customHeight="1" spans="1:8">
      <c r="A36" s="125" t="s">
        <v>127</v>
      </c>
      <c r="B36" s="129">
        <v>6268.86</v>
      </c>
      <c r="C36" s="125" t="s">
        <v>128</v>
      </c>
      <c r="D36" s="129">
        <v>6268.86</v>
      </c>
      <c r="E36" s="125" t="s">
        <v>128</v>
      </c>
      <c r="F36" s="129">
        <v>6268.86</v>
      </c>
      <c r="G36" s="125" t="s">
        <v>128</v>
      </c>
      <c r="H36" s="129">
        <v>6268.86</v>
      </c>
    </row>
    <row r="37" ht="18" customHeight="1" spans="1:8">
      <c r="A37" s="148" t="s">
        <v>133</v>
      </c>
      <c r="B37" s="127"/>
      <c r="C37" s="150" t="s">
        <v>130</v>
      </c>
      <c r="D37" s="136"/>
      <c r="E37" s="150" t="s">
        <v>130</v>
      </c>
      <c r="F37" s="137"/>
      <c r="G37" s="150" t="s">
        <v>130</v>
      </c>
      <c r="H37" s="129"/>
    </row>
    <row r="38" ht="18" customHeight="1" spans="1:8">
      <c r="A38" s="148"/>
      <c r="B38" s="127"/>
      <c r="C38" s="133"/>
      <c r="D38" s="129"/>
      <c r="E38" s="133"/>
      <c r="F38" s="136"/>
      <c r="G38" s="133"/>
      <c r="H38" s="136"/>
    </row>
    <row r="39" ht="22.5" customHeight="1" spans="1:8">
      <c r="A39" s="148"/>
      <c r="B39" s="127"/>
      <c r="C39" s="153"/>
      <c r="D39" s="154"/>
      <c r="E39" s="80"/>
      <c r="F39" s="136"/>
      <c r="G39" s="80"/>
      <c r="H39" s="136"/>
    </row>
    <row r="40" ht="21" customHeight="1" spans="1:8">
      <c r="A40" s="80"/>
      <c r="B40" s="127"/>
      <c r="C40" s="79"/>
      <c r="D40" s="154"/>
      <c r="E40" s="79"/>
      <c r="F40" s="154"/>
      <c r="G40" s="79"/>
      <c r="H40" s="136"/>
    </row>
    <row r="41" ht="18" customHeight="1" spans="1:8">
      <c r="A41" s="124" t="s">
        <v>136</v>
      </c>
      <c r="B41" s="129">
        <v>6268.86</v>
      </c>
      <c r="C41" s="155" t="s">
        <v>137</v>
      </c>
      <c r="D41" s="129">
        <v>6268.86</v>
      </c>
      <c r="E41" s="124" t="s">
        <v>137</v>
      </c>
      <c r="F41" s="129">
        <v>6268.86</v>
      </c>
      <c r="G41" s="124" t="s">
        <v>137</v>
      </c>
      <c r="H41" s="129">
        <v>6268.86</v>
      </c>
    </row>
    <row r="42" customHeight="1" spans="4:8">
      <c r="D42" s="81"/>
      <c r="H42" s="81"/>
    </row>
    <row r="43" customHeight="1" spans="4:8">
      <c r="D43" s="81"/>
      <c r="H43" s="81"/>
    </row>
    <row r="44" customHeight="1" spans="4:8">
      <c r="D44" s="81"/>
      <c r="H44" s="81"/>
    </row>
    <row r="45" customHeight="1" spans="4:8">
      <c r="D45" s="81"/>
      <c r="H45" s="81"/>
    </row>
    <row r="46" customHeight="1" spans="4:8">
      <c r="D46" s="81"/>
      <c r="H46" s="81"/>
    </row>
    <row r="47" customHeight="1" spans="4:8">
      <c r="D47" s="81"/>
      <c r="H47" s="81"/>
    </row>
    <row r="48" customHeight="1" spans="4:8">
      <c r="D48" s="81"/>
      <c r="H48" s="81"/>
    </row>
    <row r="49" customHeight="1" spans="4:8">
      <c r="D49" s="81"/>
      <c r="H49" s="81"/>
    </row>
    <row r="50" customHeight="1" spans="4:8">
      <c r="D50" s="81"/>
      <c r="H50" s="81"/>
    </row>
    <row r="51" customHeight="1" spans="4:8">
      <c r="D51" s="81"/>
      <c r="H51" s="81"/>
    </row>
    <row r="52" customHeight="1" spans="4:8">
      <c r="D52" s="81"/>
      <c r="H52" s="81"/>
    </row>
    <row r="53" customHeight="1" spans="4:4">
      <c r="D53" s="81"/>
    </row>
    <row r="54" customHeight="1" spans="4:4">
      <c r="D54" s="81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showGridLines="0" showZeros="0" workbookViewId="0">
      <selection activeCell="D6" sqref="D6:E6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81" t="s">
        <v>18</v>
      </c>
    </row>
    <row r="2" ht="28.5" customHeight="1" spans="1:7">
      <c r="A2" s="87" t="s">
        <v>163</v>
      </c>
      <c r="B2" s="87"/>
      <c r="C2" s="87"/>
      <c r="D2" s="87"/>
      <c r="E2" s="87"/>
      <c r="F2" s="87"/>
      <c r="G2" s="87"/>
    </row>
    <row r="3" ht="22.5" customHeight="1" spans="7:7">
      <c r="G3" s="86" t="s">
        <v>46</v>
      </c>
    </row>
    <row r="4" ht="22.5" customHeight="1" spans="1:7">
      <c r="A4" s="89" t="s">
        <v>164</v>
      </c>
      <c r="B4" s="89" t="s">
        <v>165</v>
      </c>
      <c r="C4" s="89" t="s">
        <v>141</v>
      </c>
      <c r="D4" s="89" t="s">
        <v>166</v>
      </c>
      <c r="E4" s="89" t="s">
        <v>167</v>
      </c>
      <c r="F4" s="89" t="s">
        <v>168</v>
      </c>
      <c r="G4" s="89" t="s">
        <v>169</v>
      </c>
    </row>
    <row r="5" ht="15.75" customHeight="1" spans="1:7">
      <c r="A5" s="74" t="s">
        <v>151</v>
      </c>
      <c r="B5" s="74" t="s">
        <v>151</v>
      </c>
      <c r="C5" s="74" t="s">
        <v>151</v>
      </c>
      <c r="D5" s="74" t="s">
        <v>151</v>
      </c>
      <c r="E5" s="74" t="s">
        <v>151</v>
      </c>
      <c r="F5" s="74" t="s">
        <v>151</v>
      </c>
      <c r="G5" s="74" t="s">
        <v>151</v>
      </c>
    </row>
    <row r="6" customHeight="1" spans="1:7">
      <c r="A6" s="141" t="s">
        <v>170</v>
      </c>
      <c r="B6" s="141" t="s">
        <v>141</v>
      </c>
      <c r="C6" s="112">
        <f>C8+C12</f>
        <v>6268.86</v>
      </c>
      <c r="D6" s="112">
        <f>D7</f>
        <v>4909.85</v>
      </c>
      <c r="E6" s="112">
        <f>E7</f>
        <v>690.05</v>
      </c>
      <c r="F6" s="113">
        <f>F7</f>
        <v>668.96</v>
      </c>
      <c r="G6" s="112"/>
    </row>
    <row r="7" customHeight="1" spans="1:7">
      <c r="A7" s="141" t="s">
        <v>171</v>
      </c>
      <c r="B7" s="141" t="s">
        <v>172</v>
      </c>
      <c r="C7" s="112">
        <f>C8+C12</f>
        <v>6268.86</v>
      </c>
      <c r="D7" s="112">
        <f>D8</f>
        <v>4909.85</v>
      </c>
      <c r="E7" s="112">
        <f>E8+E12</f>
        <v>690.05</v>
      </c>
      <c r="F7" s="113">
        <f>F8+F12</f>
        <v>668.96</v>
      </c>
      <c r="G7" s="79"/>
    </row>
    <row r="8" customHeight="1" spans="1:7">
      <c r="A8" s="141" t="s">
        <v>173</v>
      </c>
      <c r="B8" s="141" t="s">
        <v>174</v>
      </c>
      <c r="C8" s="112">
        <f>C9+C10+C11</f>
        <v>6130.21</v>
      </c>
      <c r="D8" s="112">
        <f>D9</f>
        <v>4909.85</v>
      </c>
      <c r="E8" s="113">
        <f>E9</f>
        <v>664.4</v>
      </c>
      <c r="F8" s="113">
        <f>F10+F11</f>
        <v>555.96</v>
      </c>
      <c r="G8" s="79"/>
    </row>
    <row r="9" customHeight="1" spans="1:7">
      <c r="A9" s="141" t="s">
        <v>175</v>
      </c>
      <c r="B9" s="141" t="s">
        <v>176</v>
      </c>
      <c r="C9" s="112">
        <f>D9+E9</f>
        <v>5574.25</v>
      </c>
      <c r="D9" s="112">
        <v>4909.85</v>
      </c>
      <c r="E9" s="113">
        <v>664.4</v>
      </c>
      <c r="F9" s="113"/>
      <c r="G9" s="79"/>
    </row>
    <row r="10" customHeight="1" spans="1:7">
      <c r="A10" s="141" t="s">
        <v>177</v>
      </c>
      <c r="B10" s="141" t="s">
        <v>178</v>
      </c>
      <c r="C10" s="112">
        <f t="shared" ref="C8:C13" si="0">D10+E10+F10</f>
        <v>390</v>
      </c>
      <c r="D10" s="79"/>
      <c r="E10" s="113"/>
      <c r="F10" s="113">
        <v>390</v>
      </c>
      <c r="G10" s="79"/>
    </row>
    <row r="11" customHeight="1" spans="1:7">
      <c r="A11" s="141" t="s">
        <v>179</v>
      </c>
      <c r="B11" s="141" t="s">
        <v>180</v>
      </c>
      <c r="C11" s="112">
        <f t="shared" si="0"/>
        <v>165.96</v>
      </c>
      <c r="D11" s="79"/>
      <c r="E11" s="113"/>
      <c r="F11" s="113">
        <v>165.96</v>
      </c>
      <c r="G11" s="79"/>
    </row>
    <row r="12" customHeight="1" spans="1:7">
      <c r="A12" s="141" t="s">
        <v>181</v>
      </c>
      <c r="B12" s="141" t="s">
        <v>182</v>
      </c>
      <c r="C12" s="112">
        <f t="shared" si="0"/>
        <v>138.65</v>
      </c>
      <c r="D12" s="80"/>
      <c r="E12" s="112">
        <v>25.65</v>
      </c>
      <c r="F12" s="112">
        <v>113</v>
      </c>
      <c r="G12" s="79"/>
    </row>
    <row r="13" customHeight="1" spans="1:7">
      <c r="A13" s="141" t="s">
        <v>183</v>
      </c>
      <c r="B13" s="141" t="s">
        <v>184</v>
      </c>
      <c r="C13" s="112">
        <f t="shared" si="0"/>
        <v>138.65</v>
      </c>
      <c r="D13" s="80"/>
      <c r="E13" s="112">
        <v>25.65</v>
      </c>
      <c r="F13" s="112">
        <v>113</v>
      </c>
      <c r="G13" s="80"/>
    </row>
    <row r="14" customHeight="1" spans="2:2">
      <c r="B14" s="81"/>
    </row>
    <row r="15" customHeight="1" spans="2:2">
      <c r="B15" s="81"/>
    </row>
    <row r="16" customHeight="1" spans="2:2">
      <c r="B16" s="81"/>
    </row>
    <row r="17" customHeight="1" spans="2:2">
      <c r="B17" s="81"/>
    </row>
  </sheetData>
  <mergeCells count="1">
    <mergeCell ref="A2:G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showGridLines="0" showZeros="0" topLeftCell="C1" workbookViewId="0">
      <selection activeCell="D31" sqref="D31"/>
    </sheetView>
  </sheetViews>
  <sheetFormatPr defaultColWidth="9.16666666666667" defaultRowHeight="12.75" customHeight="1"/>
  <cols>
    <col min="1" max="1" width="19" customWidth="1"/>
    <col min="2" max="2" width="34.1666666666667" customWidth="1"/>
    <col min="3" max="3" width="7.83333333333333" customWidth="1"/>
    <col min="4" max="4" width="17" customWidth="1"/>
    <col min="5" max="9" width="21.3333333333333" customWidth="1"/>
    <col min="10" max="16384" width="9.16666666666667" customWidth="1"/>
  </cols>
  <sheetData>
    <row r="1" ht="30" customHeight="1" spans="1:1">
      <c r="A1" s="81" t="s">
        <v>20</v>
      </c>
    </row>
    <row r="2" ht="28.5" customHeight="1" spans="1:9">
      <c r="A2" s="65" t="s">
        <v>185</v>
      </c>
      <c r="B2" s="65"/>
      <c r="C2" s="65"/>
      <c r="D2" s="65"/>
      <c r="E2" s="65"/>
      <c r="F2" s="65"/>
      <c r="G2" s="65"/>
      <c r="H2" s="65"/>
      <c r="I2" s="65"/>
    </row>
    <row r="3" ht="22.5" customHeight="1" spans="9:9">
      <c r="I3" s="86" t="s">
        <v>46</v>
      </c>
    </row>
    <row r="4" ht="22.5" customHeight="1" spans="1:9">
      <c r="A4" s="89" t="s">
        <v>186</v>
      </c>
      <c r="B4" s="89" t="s">
        <v>187</v>
      </c>
      <c r="C4" s="89" t="s">
        <v>188</v>
      </c>
      <c r="D4" s="89" t="s">
        <v>189</v>
      </c>
      <c r="E4" s="89" t="s">
        <v>141</v>
      </c>
      <c r="F4" s="89" t="s">
        <v>166</v>
      </c>
      <c r="G4" s="89" t="s">
        <v>167</v>
      </c>
      <c r="H4" s="89" t="s">
        <v>168</v>
      </c>
      <c r="I4" s="89" t="s">
        <v>169</v>
      </c>
    </row>
    <row r="5" ht="15.75" customHeight="1" spans="1:9">
      <c r="A5" s="74" t="s">
        <v>151</v>
      </c>
      <c r="B5" s="74" t="s">
        <v>151</v>
      </c>
      <c r="C5" s="74" t="s">
        <v>151</v>
      </c>
      <c r="D5" s="74" t="s">
        <v>151</v>
      </c>
      <c r="E5" s="74" t="s">
        <v>151</v>
      </c>
      <c r="F5" s="74" t="s">
        <v>151</v>
      </c>
      <c r="G5" s="74" t="s">
        <v>151</v>
      </c>
      <c r="H5" s="74" t="s">
        <v>151</v>
      </c>
      <c r="I5" s="74" t="s">
        <v>151</v>
      </c>
    </row>
    <row r="6" customHeight="1" spans="1:9">
      <c r="A6" s="76" t="s">
        <v>170</v>
      </c>
      <c r="B6" s="76" t="s">
        <v>141</v>
      </c>
      <c r="C6" s="76" t="s">
        <v>170</v>
      </c>
      <c r="D6" s="76" t="s">
        <v>170</v>
      </c>
      <c r="E6" s="77">
        <v>6268.86</v>
      </c>
      <c r="F6" s="77">
        <v>4909.85</v>
      </c>
      <c r="G6" s="77">
        <v>690.05</v>
      </c>
      <c r="H6" s="77">
        <v>668.96</v>
      </c>
      <c r="I6" s="74" t="s">
        <v>151</v>
      </c>
    </row>
    <row r="7" customHeight="1" spans="1:9">
      <c r="A7" s="76" t="s">
        <v>190</v>
      </c>
      <c r="B7" s="76" t="s">
        <v>191</v>
      </c>
      <c r="C7" s="76" t="s">
        <v>170</v>
      </c>
      <c r="D7" s="76" t="s">
        <v>170</v>
      </c>
      <c r="E7" s="77">
        <v>4896.47</v>
      </c>
      <c r="F7" s="77">
        <v>4896.47</v>
      </c>
      <c r="G7" s="77">
        <v>0</v>
      </c>
      <c r="H7" s="77">
        <v>0</v>
      </c>
      <c r="I7" s="79"/>
    </row>
    <row r="8" customHeight="1" spans="1:9">
      <c r="A8" s="76" t="s">
        <v>192</v>
      </c>
      <c r="B8" s="76" t="s">
        <v>193</v>
      </c>
      <c r="C8" s="76" t="s">
        <v>194</v>
      </c>
      <c r="D8" s="76" t="s">
        <v>195</v>
      </c>
      <c r="E8" s="77">
        <v>3681.37</v>
      </c>
      <c r="F8" s="77">
        <v>3681.37</v>
      </c>
      <c r="G8" s="77">
        <v>0</v>
      </c>
      <c r="H8" s="77">
        <v>0</v>
      </c>
      <c r="I8" s="79"/>
    </row>
    <row r="9" customHeight="1" spans="1:9">
      <c r="A9" s="76" t="s">
        <v>196</v>
      </c>
      <c r="B9" s="76" t="s">
        <v>197</v>
      </c>
      <c r="C9" s="76" t="s">
        <v>198</v>
      </c>
      <c r="D9" s="76" t="s">
        <v>199</v>
      </c>
      <c r="E9" s="77">
        <v>531.4</v>
      </c>
      <c r="F9" s="77">
        <v>531.4</v>
      </c>
      <c r="G9" s="77">
        <v>0</v>
      </c>
      <c r="H9" s="77">
        <v>0</v>
      </c>
      <c r="I9" s="79"/>
    </row>
    <row r="10" customHeight="1" spans="1:9">
      <c r="A10" s="76" t="s">
        <v>200</v>
      </c>
      <c r="B10" s="76" t="s">
        <v>201</v>
      </c>
      <c r="C10" s="76" t="s">
        <v>198</v>
      </c>
      <c r="D10" s="76" t="s">
        <v>199</v>
      </c>
      <c r="E10" s="77">
        <v>264.3</v>
      </c>
      <c r="F10" s="77">
        <v>264.3</v>
      </c>
      <c r="G10" s="77">
        <v>0</v>
      </c>
      <c r="H10" s="77">
        <v>0</v>
      </c>
      <c r="I10" s="79"/>
    </row>
    <row r="11" customHeight="1" spans="1:9">
      <c r="A11" s="76" t="s">
        <v>202</v>
      </c>
      <c r="B11" s="76" t="s">
        <v>203</v>
      </c>
      <c r="C11" s="76" t="s">
        <v>198</v>
      </c>
      <c r="D11" s="76" t="s">
        <v>199</v>
      </c>
      <c r="E11" s="77">
        <v>0</v>
      </c>
      <c r="F11" s="77">
        <v>0</v>
      </c>
      <c r="G11" s="77">
        <v>0</v>
      </c>
      <c r="H11" s="143">
        <v>0</v>
      </c>
      <c r="I11" s="80"/>
    </row>
    <row r="12" customHeight="1" spans="1:9">
      <c r="A12" s="76" t="s">
        <v>204</v>
      </c>
      <c r="B12" s="76" t="s">
        <v>205</v>
      </c>
      <c r="C12" s="76" t="s">
        <v>206</v>
      </c>
      <c r="D12" s="76" t="s">
        <v>207</v>
      </c>
      <c r="E12" s="77">
        <v>419.4</v>
      </c>
      <c r="F12" s="77">
        <v>419.4</v>
      </c>
      <c r="G12" s="77">
        <v>0</v>
      </c>
      <c r="H12" s="143">
        <v>0</v>
      </c>
      <c r="I12" s="80"/>
    </row>
    <row r="13" customHeight="1" spans="1:9">
      <c r="A13" s="76" t="s">
        <v>208</v>
      </c>
      <c r="B13" s="76" t="s">
        <v>209</v>
      </c>
      <c r="C13" s="76" t="s">
        <v>170</v>
      </c>
      <c r="D13" s="76" t="s">
        <v>170</v>
      </c>
      <c r="E13" s="77">
        <v>1209.01</v>
      </c>
      <c r="F13" s="77">
        <v>0</v>
      </c>
      <c r="G13" s="77">
        <v>690.05</v>
      </c>
      <c r="H13" s="143">
        <v>518.96</v>
      </c>
      <c r="I13" s="80"/>
    </row>
    <row r="14" customHeight="1" spans="1:9">
      <c r="A14" s="76" t="s">
        <v>210</v>
      </c>
      <c r="B14" s="76" t="s">
        <v>211</v>
      </c>
      <c r="C14" s="76" t="s">
        <v>212</v>
      </c>
      <c r="D14" s="76" t="s">
        <v>213</v>
      </c>
      <c r="E14" s="77">
        <v>127.82</v>
      </c>
      <c r="F14" s="77">
        <v>0</v>
      </c>
      <c r="G14" s="77">
        <v>70.41</v>
      </c>
      <c r="H14" s="143">
        <v>57.41</v>
      </c>
      <c r="I14" s="80"/>
    </row>
    <row r="15" customHeight="1" spans="1:9">
      <c r="A15" s="76" t="s">
        <v>214</v>
      </c>
      <c r="B15" s="76" t="s">
        <v>215</v>
      </c>
      <c r="C15" s="76" t="s">
        <v>212</v>
      </c>
      <c r="D15" s="76" t="s">
        <v>213</v>
      </c>
      <c r="E15" s="77">
        <v>23.58</v>
      </c>
      <c r="F15" s="77">
        <v>0</v>
      </c>
      <c r="G15" s="77">
        <v>7.58</v>
      </c>
      <c r="H15" s="143">
        <v>16</v>
      </c>
      <c r="I15" s="80"/>
    </row>
    <row r="16" customHeight="1" spans="1:9">
      <c r="A16" s="76" t="s">
        <v>216</v>
      </c>
      <c r="B16" s="76" t="s">
        <v>217</v>
      </c>
      <c r="C16" s="76" t="s">
        <v>212</v>
      </c>
      <c r="D16" s="76" t="s">
        <v>213</v>
      </c>
      <c r="E16" s="77">
        <v>10.1</v>
      </c>
      <c r="F16" s="77">
        <v>0</v>
      </c>
      <c r="G16" s="77">
        <v>10.1</v>
      </c>
      <c r="H16" s="143">
        <v>0</v>
      </c>
      <c r="I16" s="80"/>
    </row>
    <row r="17" customHeight="1" spans="1:9">
      <c r="A17" s="76" t="s">
        <v>218</v>
      </c>
      <c r="B17" s="76" t="s">
        <v>219</v>
      </c>
      <c r="C17" s="76" t="s">
        <v>212</v>
      </c>
      <c r="D17" s="76" t="s">
        <v>213</v>
      </c>
      <c r="E17" s="77">
        <v>24.15</v>
      </c>
      <c r="F17" s="77">
        <v>0</v>
      </c>
      <c r="G17" s="77">
        <v>24.15</v>
      </c>
      <c r="H17" s="143">
        <v>0</v>
      </c>
      <c r="I17" s="80"/>
    </row>
    <row r="18" customHeight="1" spans="1:9">
      <c r="A18" s="76" t="s">
        <v>220</v>
      </c>
      <c r="B18" s="76" t="s">
        <v>221</v>
      </c>
      <c r="C18" s="76" t="s">
        <v>212</v>
      </c>
      <c r="D18" s="76" t="s">
        <v>213</v>
      </c>
      <c r="E18" s="77">
        <v>100.2</v>
      </c>
      <c r="F18" s="77">
        <v>0</v>
      </c>
      <c r="G18" s="77">
        <v>40.2</v>
      </c>
      <c r="H18" s="143">
        <v>60</v>
      </c>
      <c r="I18" s="80"/>
    </row>
    <row r="19" customHeight="1" spans="1:9">
      <c r="A19" s="76" t="s">
        <v>222</v>
      </c>
      <c r="B19" s="76" t="s">
        <v>223</v>
      </c>
      <c r="C19" s="76" t="s">
        <v>212</v>
      </c>
      <c r="D19" s="76" t="s">
        <v>213</v>
      </c>
      <c r="E19" s="77">
        <v>41.3</v>
      </c>
      <c r="F19" s="77">
        <v>0</v>
      </c>
      <c r="G19" s="77">
        <v>41.3</v>
      </c>
      <c r="H19" s="143">
        <v>0</v>
      </c>
      <c r="I19" s="80"/>
    </row>
    <row r="20" customHeight="1" spans="1:9">
      <c r="A20" s="76" t="s">
        <v>224</v>
      </c>
      <c r="B20" s="76" t="s">
        <v>225</v>
      </c>
      <c r="C20" s="76" t="s">
        <v>212</v>
      </c>
      <c r="D20" s="76" t="s">
        <v>213</v>
      </c>
      <c r="E20" s="77">
        <v>109.51</v>
      </c>
      <c r="F20" s="77">
        <v>0</v>
      </c>
      <c r="G20" s="77">
        <v>109.51</v>
      </c>
      <c r="H20" s="143">
        <v>0</v>
      </c>
      <c r="I20" s="80"/>
    </row>
    <row r="21" customHeight="1" spans="1:9">
      <c r="A21" s="76" t="s">
        <v>226</v>
      </c>
      <c r="B21" s="76" t="s">
        <v>227</v>
      </c>
      <c r="C21" s="76" t="s">
        <v>212</v>
      </c>
      <c r="D21" s="76" t="s">
        <v>213</v>
      </c>
      <c r="E21" s="77">
        <v>106.25</v>
      </c>
      <c r="F21" s="77">
        <v>0</v>
      </c>
      <c r="G21" s="77">
        <v>35.9</v>
      </c>
      <c r="H21" s="143">
        <v>70.35</v>
      </c>
      <c r="I21" s="80"/>
    </row>
    <row r="22" customHeight="1" spans="1:9">
      <c r="A22" s="76" t="s">
        <v>228</v>
      </c>
      <c r="B22" s="76" t="s">
        <v>229</v>
      </c>
      <c r="C22" s="76" t="s">
        <v>230</v>
      </c>
      <c r="D22" s="76" t="s">
        <v>231</v>
      </c>
      <c r="E22" s="77">
        <v>230</v>
      </c>
      <c r="F22" s="77">
        <v>0</v>
      </c>
      <c r="G22" s="77">
        <v>90</v>
      </c>
      <c r="H22" s="143">
        <v>140</v>
      </c>
      <c r="I22" s="80"/>
    </row>
    <row r="23" customHeight="1" spans="1:9">
      <c r="A23" s="76" t="s">
        <v>232</v>
      </c>
      <c r="B23" s="76" t="s">
        <v>233</v>
      </c>
      <c r="C23" s="76" t="s">
        <v>212</v>
      </c>
      <c r="D23" s="76" t="s">
        <v>213</v>
      </c>
      <c r="E23" s="77">
        <v>5</v>
      </c>
      <c r="F23" s="77">
        <v>0</v>
      </c>
      <c r="G23" s="77">
        <v>5</v>
      </c>
      <c r="H23" s="143">
        <v>0</v>
      </c>
      <c r="I23" s="80"/>
    </row>
    <row r="24" customHeight="1" spans="1:9">
      <c r="A24" s="76" t="s">
        <v>234</v>
      </c>
      <c r="B24" s="76" t="s">
        <v>235</v>
      </c>
      <c r="C24" s="76" t="s">
        <v>236</v>
      </c>
      <c r="D24" s="76" t="s">
        <v>237</v>
      </c>
      <c r="E24" s="77">
        <v>1.5</v>
      </c>
      <c r="F24" s="77">
        <v>0</v>
      </c>
      <c r="G24" s="77">
        <v>1.5</v>
      </c>
      <c r="H24" s="143">
        <v>0</v>
      </c>
      <c r="I24" s="80"/>
    </row>
    <row r="25" customHeight="1" spans="1:9">
      <c r="A25" s="76" t="s">
        <v>238</v>
      </c>
      <c r="B25" s="76" t="s">
        <v>239</v>
      </c>
      <c r="C25" s="76" t="s">
        <v>240</v>
      </c>
      <c r="D25" s="76" t="s">
        <v>241</v>
      </c>
      <c r="E25" s="77">
        <v>47</v>
      </c>
      <c r="F25" s="77">
        <v>0</v>
      </c>
      <c r="G25" s="77">
        <v>12</v>
      </c>
      <c r="H25" s="143">
        <v>35</v>
      </c>
      <c r="I25" s="80"/>
    </row>
    <row r="26" customHeight="1" spans="1:9">
      <c r="A26" s="76" t="s">
        <v>242</v>
      </c>
      <c r="B26" s="76" t="s">
        <v>243</v>
      </c>
      <c r="C26" s="76" t="s">
        <v>240</v>
      </c>
      <c r="D26" s="76" t="s">
        <v>241</v>
      </c>
      <c r="E26" s="77">
        <v>55</v>
      </c>
      <c r="F26" s="77">
        <v>0</v>
      </c>
      <c r="G26" s="77">
        <v>5</v>
      </c>
      <c r="H26" s="143">
        <v>50</v>
      </c>
      <c r="I26" s="80"/>
    </row>
    <row r="27" customHeight="1" spans="1:9">
      <c r="A27" s="76" t="s">
        <v>244</v>
      </c>
      <c r="B27" s="76" t="s">
        <v>245</v>
      </c>
      <c r="C27" s="76" t="s">
        <v>246</v>
      </c>
      <c r="D27" s="76" t="s">
        <v>247</v>
      </c>
      <c r="E27" s="77">
        <v>18</v>
      </c>
      <c r="F27" s="77">
        <v>0</v>
      </c>
      <c r="G27" s="77">
        <v>0</v>
      </c>
      <c r="H27" s="143">
        <v>18</v>
      </c>
      <c r="I27" s="80"/>
    </row>
    <row r="28" customHeight="1" spans="1:9">
      <c r="A28" s="76" t="s">
        <v>248</v>
      </c>
      <c r="B28" s="76" t="s">
        <v>249</v>
      </c>
      <c r="C28" s="76" t="s">
        <v>246</v>
      </c>
      <c r="D28" s="76" t="s">
        <v>247</v>
      </c>
      <c r="E28" s="77">
        <v>5</v>
      </c>
      <c r="F28" s="77">
        <v>0</v>
      </c>
      <c r="G28" s="77">
        <v>5</v>
      </c>
      <c r="H28" s="143">
        <v>0</v>
      </c>
      <c r="I28" s="80"/>
    </row>
    <row r="29" customHeight="1" spans="1:9">
      <c r="A29" s="76" t="s">
        <v>250</v>
      </c>
      <c r="B29" s="76" t="s">
        <v>251</v>
      </c>
      <c r="C29" s="76" t="s">
        <v>212</v>
      </c>
      <c r="D29" s="76" t="s">
        <v>213</v>
      </c>
      <c r="E29" s="77">
        <v>30.47</v>
      </c>
      <c r="F29" s="77">
        <v>0</v>
      </c>
      <c r="G29" s="77">
        <v>30.47</v>
      </c>
      <c r="H29" s="143">
        <v>0</v>
      </c>
      <c r="I29" s="80"/>
    </row>
    <row r="30" customHeight="1" spans="1:9">
      <c r="A30" s="76" t="s">
        <v>252</v>
      </c>
      <c r="B30" s="76" t="s">
        <v>253</v>
      </c>
      <c r="C30" s="76" t="s">
        <v>254</v>
      </c>
      <c r="D30" s="76" t="s">
        <v>255</v>
      </c>
      <c r="E30" s="77">
        <v>122.4</v>
      </c>
      <c r="F30" s="77">
        <v>0</v>
      </c>
      <c r="G30" s="77">
        <v>66.4</v>
      </c>
      <c r="H30" s="143">
        <v>56</v>
      </c>
      <c r="I30" s="80"/>
    </row>
    <row r="31" customFormat="1" customHeight="1" spans="1:9">
      <c r="A31" s="76" t="s">
        <v>256</v>
      </c>
      <c r="B31" s="144" t="s">
        <v>257</v>
      </c>
      <c r="C31" s="76">
        <v>50209</v>
      </c>
      <c r="D31" s="144" t="s">
        <v>258</v>
      </c>
      <c r="E31" s="77">
        <v>115.8</v>
      </c>
      <c r="F31" s="77">
        <v>0</v>
      </c>
      <c r="G31" s="77">
        <v>115.8</v>
      </c>
      <c r="H31" s="143">
        <v>20.05</v>
      </c>
      <c r="I31" s="80"/>
    </row>
    <row r="32" customHeight="1" spans="1:9">
      <c r="A32" s="76" t="s">
        <v>256</v>
      </c>
      <c r="B32" s="76" t="s">
        <v>259</v>
      </c>
      <c r="C32" s="76" t="s">
        <v>260</v>
      </c>
      <c r="D32" s="76" t="s">
        <v>261</v>
      </c>
      <c r="E32" s="77">
        <v>35.93</v>
      </c>
      <c r="F32" s="77">
        <v>0</v>
      </c>
      <c r="G32" s="77">
        <v>19.73</v>
      </c>
      <c r="H32" s="143">
        <v>16.2</v>
      </c>
      <c r="I32" s="80"/>
    </row>
    <row r="33" customHeight="1" spans="1:9">
      <c r="A33" s="76" t="s">
        <v>262</v>
      </c>
      <c r="B33" s="76" t="s">
        <v>263</v>
      </c>
      <c r="C33" s="76" t="s">
        <v>170</v>
      </c>
      <c r="D33" s="76" t="s">
        <v>170</v>
      </c>
      <c r="E33" s="77">
        <v>13.38</v>
      </c>
      <c r="F33" s="77">
        <v>13.38</v>
      </c>
      <c r="G33" s="77">
        <v>0</v>
      </c>
      <c r="H33" s="143">
        <v>0</v>
      </c>
      <c r="I33" s="80"/>
    </row>
    <row r="34" customHeight="1" spans="1:9">
      <c r="A34" s="75">
        <v>30305</v>
      </c>
      <c r="B34" s="76" t="s">
        <v>264</v>
      </c>
      <c r="C34" s="76" t="s">
        <v>265</v>
      </c>
      <c r="D34" s="76" t="s">
        <v>266</v>
      </c>
      <c r="E34" s="77">
        <v>13.38</v>
      </c>
      <c r="F34" s="77">
        <v>13.38</v>
      </c>
      <c r="G34" s="77">
        <v>0</v>
      </c>
      <c r="H34" s="143">
        <v>0</v>
      </c>
      <c r="I34" s="80"/>
    </row>
    <row r="35" customHeight="1" spans="1:9">
      <c r="A35" s="76" t="s">
        <v>267</v>
      </c>
      <c r="B35" s="76" t="s">
        <v>268</v>
      </c>
      <c r="C35" s="76" t="s">
        <v>170</v>
      </c>
      <c r="D35" s="76" t="s">
        <v>170</v>
      </c>
      <c r="E35" s="77">
        <v>150</v>
      </c>
      <c r="F35" s="77">
        <v>0</v>
      </c>
      <c r="G35" s="145">
        <v>0</v>
      </c>
      <c r="H35" s="143">
        <v>150</v>
      </c>
      <c r="I35" s="80"/>
    </row>
    <row r="36" customHeight="1" spans="1:9">
      <c r="A36" s="76" t="s">
        <v>269</v>
      </c>
      <c r="B36" s="76" t="s">
        <v>270</v>
      </c>
      <c r="C36" s="76" t="s">
        <v>271</v>
      </c>
      <c r="D36" s="144" t="s">
        <v>272</v>
      </c>
      <c r="E36" s="77">
        <v>120</v>
      </c>
      <c r="F36" s="143">
        <v>0</v>
      </c>
      <c r="G36" s="80">
        <v>0</v>
      </c>
      <c r="H36" s="146">
        <v>120</v>
      </c>
      <c r="I36" s="80"/>
    </row>
    <row r="37" customHeight="1" spans="1:9">
      <c r="A37" s="76" t="s">
        <v>269</v>
      </c>
      <c r="B37" s="76" t="s">
        <v>270</v>
      </c>
      <c r="C37" s="76">
        <v>50308</v>
      </c>
      <c r="D37" s="144" t="s">
        <v>273</v>
      </c>
      <c r="E37" s="77">
        <v>30</v>
      </c>
      <c r="F37" s="143">
        <v>0</v>
      </c>
      <c r="G37" s="80">
        <v>0</v>
      </c>
      <c r="H37" s="146">
        <v>30</v>
      </c>
      <c r="I37" s="80"/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showGridLines="0" showZeros="0" workbookViewId="0">
      <selection activeCell="D15" sqref="D15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81" t="s">
        <v>22</v>
      </c>
    </row>
    <row r="2" ht="28.5" customHeight="1" spans="1:6">
      <c r="A2" s="65" t="s">
        <v>274</v>
      </c>
      <c r="B2" s="65"/>
      <c r="C2" s="65"/>
      <c r="D2" s="65"/>
      <c r="E2" s="65"/>
      <c r="F2" s="65"/>
    </row>
    <row r="3" ht="22.5" customHeight="1" spans="6:6">
      <c r="F3" s="86" t="s">
        <v>46</v>
      </c>
    </row>
    <row r="4" ht="22.5" customHeight="1" spans="1:6">
      <c r="A4" s="89" t="s">
        <v>164</v>
      </c>
      <c r="B4" s="89" t="s">
        <v>165</v>
      </c>
      <c r="C4" s="89" t="s">
        <v>141</v>
      </c>
      <c r="D4" s="89" t="s">
        <v>166</v>
      </c>
      <c r="E4" s="89" t="s">
        <v>167</v>
      </c>
      <c r="F4" s="89" t="s">
        <v>169</v>
      </c>
    </row>
    <row r="5" ht="15.75" customHeight="1" spans="1:6">
      <c r="A5" s="74" t="s">
        <v>151</v>
      </c>
      <c r="B5" s="74" t="s">
        <v>151</v>
      </c>
      <c r="C5" s="74" t="s">
        <v>151</v>
      </c>
      <c r="D5" s="74" t="s">
        <v>151</v>
      </c>
      <c r="E5" s="74" t="s">
        <v>151</v>
      </c>
      <c r="F5" s="74" t="s">
        <v>151</v>
      </c>
    </row>
    <row r="6" customHeight="1" spans="1:6">
      <c r="A6" s="76" t="s">
        <v>170</v>
      </c>
      <c r="B6" s="76" t="s">
        <v>141</v>
      </c>
      <c r="C6" s="74">
        <f t="shared" ref="C6:C12" si="0">D6+E6</f>
        <v>5599.9</v>
      </c>
      <c r="D6" s="112">
        <v>4909.85</v>
      </c>
      <c r="E6" s="112">
        <v>690.05</v>
      </c>
      <c r="F6" s="79"/>
    </row>
    <row r="7" customHeight="1" spans="1:6">
      <c r="A7" s="76" t="s">
        <v>171</v>
      </c>
      <c r="B7" s="76" t="s">
        <v>172</v>
      </c>
      <c r="C7" s="74">
        <f t="shared" si="0"/>
        <v>5599.9</v>
      </c>
      <c r="D7" s="112">
        <v>4909.85</v>
      </c>
      <c r="E7" s="112">
        <f>E8+E11</f>
        <v>690.05</v>
      </c>
      <c r="F7" s="79"/>
    </row>
    <row r="8" customHeight="1" spans="1:6">
      <c r="A8" s="76" t="s">
        <v>173</v>
      </c>
      <c r="B8" s="76" t="s">
        <v>174</v>
      </c>
      <c r="C8" s="74">
        <f t="shared" si="0"/>
        <v>5574.25</v>
      </c>
      <c r="D8" s="112">
        <v>4909.85</v>
      </c>
      <c r="E8" s="113">
        <v>664.4</v>
      </c>
      <c r="F8" s="79"/>
    </row>
    <row r="9" customHeight="1" spans="1:6">
      <c r="A9" s="76" t="s">
        <v>175</v>
      </c>
      <c r="B9" s="76" t="s">
        <v>176</v>
      </c>
      <c r="C9" s="74">
        <f t="shared" si="0"/>
        <v>5574.25</v>
      </c>
      <c r="D9" s="112">
        <v>4909.85</v>
      </c>
      <c r="E9" s="113">
        <v>664.4</v>
      </c>
      <c r="F9" s="79"/>
    </row>
    <row r="10" customHeight="1" spans="1:6">
      <c r="A10" s="76" t="s">
        <v>179</v>
      </c>
      <c r="B10" s="76" t="s">
        <v>180</v>
      </c>
      <c r="C10" s="74">
        <f t="shared" si="0"/>
        <v>0</v>
      </c>
      <c r="D10" s="80"/>
      <c r="E10" s="113"/>
      <c r="F10" s="79"/>
    </row>
    <row r="11" customHeight="1" spans="1:6">
      <c r="A11" s="141" t="s">
        <v>181</v>
      </c>
      <c r="B11" s="141" t="s">
        <v>182</v>
      </c>
      <c r="C11" s="74">
        <f t="shared" si="0"/>
        <v>25.65</v>
      </c>
      <c r="D11" s="80"/>
      <c r="E11" s="112">
        <v>25.65</v>
      </c>
      <c r="F11" s="79"/>
    </row>
    <row r="12" customHeight="1" spans="1:6">
      <c r="A12" s="141" t="s">
        <v>183</v>
      </c>
      <c r="B12" s="141" t="s">
        <v>184</v>
      </c>
      <c r="C12" s="112">
        <f t="shared" si="0"/>
        <v>25.65</v>
      </c>
      <c r="D12" s="80"/>
      <c r="E12" s="112">
        <v>25.65</v>
      </c>
      <c r="F12" s="79"/>
    </row>
    <row r="13" customHeight="1" spans="1:2">
      <c r="A13" s="81"/>
      <c r="B13" s="81"/>
    </row>
    <row r="14" customHeight="1" spans="2:2">
      <c r="B14" s="81"/>
    </row>
    <row r="15" customHeight="1" spans="2:2">
      <c r="B15" s="81"/>
    </row>
    <row r="16" customHeight="1" spans="2:5">
      <c r="B16" s="81"/>
      <c r="E16" s="142"/>
    </row>
    <row r="17" customHeight="1" spans="2:5">
      <c r="B17" s="81"/>
      <c r="E17" s="142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表14-部门专项业务经费绩效目标表（办案</vt:lpstr>
      <vt:lpstr>表15-部门整体支出绩效目标表</vt:lpstr>
      <vt:lpstr>表16-专项资金总体绩效目标表</vt:lpstr>
      <vt:lpstr>城市监控</vt:lpstr>
      <vt:lpstr>大学生经费</vt:lpstr>
      <vt:lpstr>杨家沟改建</vt:lpstr>
      <vt:lpstr>看守拘留所经费</vt:lpstr>
      <vt:lpstr>县中队经费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2023-10-04T03:16:57Z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89E18144F4254A249C56D69ABF8CEE1D</vt:lpwstr>
  </property>
</Properties>
</file>